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tawk\Desktop\JMCB final\"/>
    </mc:Choice>
  </mc:AlternateContent>
  <xr:revisionPtr revIDLastSave="0" documentId="8_{4A2D7758-629C-4C90-B659-3BF7BA2B9B02}" xr6:coauthVersionLast="47" xr6:coauthVersionMax="47" xr10:uidLastSave="{00000000-0000-0000-0000-000000000000}"/>
  <bookViews>
    <workbookView xWindow="-110" yWindow="-110" windowWidth="29020" windowHeight="15820" firstSheet="2" activeTab="7" xr2:uid="{4C4C0333-A816-4BE4-AAAE-5B4F66E03C6E}"/>
  </bookViews>
  <sheets>
    <sheet name="Figure 1" sheetId="7" r:id="rId1"/>
    <sheet name="Figure 2" sheetId="8" r:id="rId2"/>
    <sheet name="Figure 3" sheetId="9" r:id="rId3"/>
    <sheet name="Figure 4" sheetId="10" r:id="rId4"/>
    <sheet name="Figure 5" sheetId="11" r:id="rId5"/>
    <sheet name="Figure 6" sheetId="12" r:id="rId6"/>
    <sheet name="Figure 7. Ex rate &amp; MSCI" sheetId="13" r:id="rId7"/>
    <sheet name="Figure 8. OECD weekly tracker" sheetId="15" r:id="rId8"/>
  </sheets>
  <definedNames>
    <definedName name="_xlnm._FilterDatabase" localSheetId="0" hidden="1">'Figure 1'!#REF!</definedName>
    <definedName name="_xlnm._FilterDatabase" localSheetId="1" hidden="1">'Figure 2'!#REF!</definedName>
    <definedName name="_xlnm._FilterDatabase" localSheetId="3" hidden="1">'Figure 4'!#REF!</definedName>
    <definedName name="_xlnm._FilterDatabase" localSheetId="4" hidden="1">'Figure 5'!#REF!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13" l="1"/>
  <c r="R5" i="13" s="1"/>
  <c r="R6" i="13" s="1"/>
  <c r="R7" i="13" s="1"/>
  <c r="R8" i="13" s="1"/>
  <c r="R9" i="13" s="1"/>
  <c r="R10" i="13" s="1"/>
  <c r="R11" i="13" s="1"/>
  <c r="R12" i="13" s="1"/>
  <c r="R13" i="13" s="1"/>
  <c r="R14" i="13" s="1"/>
  <c r="R15" i="13" s="1"/>
  <c r="R16" i="13" s="1"/>
  <c r="R17" i="13" s="1"/>
  <c r="R18" i="13" s="1"/>
  <c r="R19" i="13" s="1"/>
  <c r="R20" i="13" s="1"/>
  <c r="R21" i="13" s="1"/>
  <c r="R22" i="13" s="1"/>
  <c r="R23" i="13" s="1"/>
  <c r="R24" i="13" s="1"/>
  <c r="R25" i="13" s="1"/>
  <c r="R26" i="13" s="1"/>
  <c r="R27" i="13" s="1"/>
  <c r="R28" i="13" s="1"/>
  <c r="R29" i="13" s="1"/>
  <c r="R30" i="13" s="1"/>
  <c r="R31" i="13" s="1"/>
  <c r="R32" i="13" s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4" i="13"/>
  <c r="L39" i="12"/>
  <c r="J39" i="12"/>
  <c r="L38" i="12"/>
  <c r="J38" i="12"/>
  <c r="L37" i="12"/>
  <c r="J37" i="12"/>
  <c r="L36" i="12"/>
  <c r="J36" i="12"/>
  <c r="L35" i="12"/>
  <c r="L34" i="12"/>
  <c r="J34" i="12"/>
  <c r="L33" i="12"/>
  <c r="J33" i="12"/>
  <c r="L32" i="12"/>
  <c r="L31" i="12"/>
  <c r="J31" i="12"/>
  <c r="L30" i="12"/>
  <c r="J30" i="12"/>
  <c r="L29" i="12"/>
  <c r="J29" i="12"/>
  <c r="L28" i="12"/>
  <c r="J28" i="12"/>
  <c r="L27" i="12"/>
  <c r="J27" i="12"/>
  <c r="L26" i="12"/>
  <c r="J26" i="12"/>
  <c r="L25" i="12"/>
  <c r="J25" i="12"/>
  <c r="L24" i="12"/>
  <c r="L23" i="12"/>
  <c r="J23" i="12"/>
  <c r="L22" i="12"/>
  <c r="J22" i="12"/>
  <c r="L21" i="12"/>
  <c r="J21" i="12"/>
  <c r="L20" i="12"/>
  <c r="J20" i="12"/>
  <c r="L19" i="12"/>
  <c r="L18" i="12"/>
  <c r="J18" i="12"/>
  <c r="L17" i="12"/>
  <c r="J17" i="12"/>
  <c r="L16" i="12"/>
  <c r="J16" i="12"/>
  <c r="L15" i="12"/>
  <c r="J15" i="12"/>
  <c r="L14" i="12"/>
  <c r="J14" i="12"/>
  <c r="L13" i="12"/>
  <c r="J13" i="12"/>
  <c r="L11" i="12"/>
  <c r="J11" i="12"/>
  <c r="L10" i="12"/>
  <c r="J10" i="12"/>
  <c r="L9" i="12"/>
  <c r="J9" i="12"/>
  <c r="L8" i="12"/>
  <c r="J8" i="12"/>
  <c r="L7" i="12"/>
  <c r="J7" i="12"/>
  <c r="L6" i="12"/>
  <c r="J6" i="12"/>
  <c r="L5" i="12"/>
  <c r="J5" i="12"/>
  <c r="L4" i="12"/>
  <c r="J4" i="12"/>
  <c r="L3" i="12"/>
  <c r="J3" i="12"/>
  <c r="L2" i="12"/>
  <c r="J2" i="12"/>
  <c r="NC7" i="9"/>
  <c r="NB7" i="9"/>
  <c r="NA7" i="9"/>
  <c r="MZ7" i="9"/>
  <c r="MY7" i="9"/>
  <c r="MX7" i="9"/>
  <c r="MW7" i="9"/>
  <c r="MV7" i="9"/>
  <c r="MU7" i="9"/>
  <c r="MT7" i="9"/>
  <c r="MS7" i="9"/>
  <c r="MR7" i="9"/>
  <c r="MQ7" i="9"/>
  <c r="MP7" i="9"/>
  <c r="MO7" i="9"/>
  <c r="MN7" i="9"/>
  <c r="MM7" i="9"/>
  <c r="ML7" i="9"/>
  <c r="MK7" i="9"/>
  <c r="MJ7" i="9"/>
  <c r="MI7" i="9"/>
  <c r="MH7" i="9"/>
  <c r="MG7" i="9"/>
  <c r="MF7" i="9"/>
  <c r="ME7" i="9"/>
  <c r="MD7" i="9"/>
  <c r="MC7" i="9"/>
  <c r="MB7" i="9"/>
  <c r="MA7" i="9"/>
  <c r="LZ7" i="9"/>
  <c r="LY7" i="9"/>
  <c r="LX7" i="9"/>
  <c r="LW7" i="9"/>
  <c r="LV7" i="9"/>
  <c r="LU7" i="9"/>
  <c r="LT7" i="9"/>
  <c r="LS7" i="9"/>
  <c r="LR7" i="9"/>
  <c r="LQ7" i="9"/>
  <c r="LP7" i="9"/>
  <c r="LO7" i="9"/>
  <c r="LN7" i="9"/>
  <c r="LM7" i="9"/>
  <c r="LL7" i="9"/>
  <c r="LK7" i="9"/>
  <c r="LJ7" i="9"/>
  <c r="LI7" i="9"/>
  <c r="LH7" i="9"/>
  <c r="LG7" i="9"/>
  <c r="LF7" i="9"/>
  <c r="LE7" i="9"/>
  <c r="LD7" i="9"/>
  <c r="LC7" i="9"/>
  <c r="LB7" i="9"/>
  <c r="LA7" i="9"/>
  <c r="KZ7" i="9"/>
  <c r="KY7" i="9"/>
  <c r="KX7" i="9"/>
  <c r="KW7" i="9"/>
  <c r="KV7" i="9"/>
  <c r="KU7" i="9"/>
  <c r="KT7" i="9"/>
  <c r="KS7" i="9"/>
  <c r="KR7" i="9"/>
  <c r="KQ7" i="9"/>
  <c r="KP7" i="9"/>
  <c r="KO7" i="9"/>
  <c r="KN7" i="9"/>
  <c r="KM7" i="9"/>
  <c r="KL7" i="9"/>
  <c r="KK7" i="9"/>
  <c r="KJ7" i="9"/>
  <c r="KI7" i="9"/>
  <c r="KH7" i="9"/>
  <c r="KG7" i="9"/>
  <c r="KF7" i="9"/>
  <c r="KE7" i="9"/>
  <c r="KD7" i="9"/>
  <c r="KC7" i="9"/>
  <c r="KB7" i="9"/>
  <c r="KA7" i="9"/>
  <c r="JZ7" i="9"/>
  <c r="JY7" i="9"/>
  <c r="JX7" i="9"/>
  <c r="JW7" i="9"/>
  <c r="JV7" i="9"/>
  <c r="JU7" i="9"/>
  <c r="JT7" i="9"/>
  <c r="JS7" i="9"/>
  <c r="JR7" i="9"/>
  <c r="JQ7" i="9"/>
  <c r="JP7" i="9"/>
  <c r="JO7" i="9"/>
  <c r="JN7" i="9"/>
  <c r="JM7" i="9"/>
  <c r="JL7" i="9"/>
  <c r="JK7" i="9"/>
  <c r="JJ7" i="9"/>
  <c r="JI7" i="9"/>
  <c r="JH7" i="9"/>
  <c r="JG7" i="9"/>
  <c r="JF7" i="9"/>
  <c r="JE7" i="9"/>
  <c r="JD7" i="9"/>
  <c r="JC7" i="9"/>
  <c r="JB7" i="9"/>
  <c r="JA7" i="9"/>
  <c r="IZ7" i="9"/>
  <c r="IY7" i="9"/>
  <c r="IX7" i="9"/>
  <c r="IW7" i="9"/>
  <c r="IV7" i="9"/>
  <c r="IU7" i="9"/>
  <c r="IT7" i="9"/>
  <c r="IS7" i="9"/>
  <c r="IR7" i="9"/>
  <c r="IQ7" i="9"/>
  <c r="IP7" i="9"/>
  <c r="IO7" i="9"/>
  <c r="IN7" i="9"/>
  <c r="IM7" i="9"/>
  <c r="IL7" i="9"/>
  <c r="IK7" i="9"/>
  <c r="IJ7" i="9"/>
  <c r="II7" i="9"/>
  <c r="IH7" i="9"/>
  <c r="IG7" i="9"/>
  <c r="IF7" i="9"/>
  <c r="IE7" i="9"/>
  <c r="ID7" i="9"/>
  <c r="IC7" i="9"/>
  <c r="IB7" i="9"/>
  <c r="IA7" i="9"/>
  <c r="HZ7" i="9"/>
  <c r="HY7" i="9"/>
  <c r="HX7" i="9"/>
  <c r="HW7" i="9"/>
  <c r="HV7" i="9"/>
  <c r="HU7" i="9"/>
  <c r="HT7" i="9"/>
  <c r="HS7" i="9"/>
  <c r="HR7" i="9"/>
  <c r="HQ7" i="9"/>
  <c r="HP7" i="9"/>
  <c r="HO7" i="9"/>
  <c r="HN7" i="9"/>
  <c r="HM7" i="9"/>
  <c r="HL7" i="9"/>
  <c r="HK7" i="9"/>
  <c r="HJ7" i="9"/>
  <c r="HI7" i="9"/>
  <c r="HH7" i="9"/>
  <c r="HG7" i="9"/>
  <c r="HF7" i="9"/>
  <c r="HE7" i="9"/>
  <c r="HD7" i="9"/>
  <c r="HC7" i="9"/>
  <c r="HB7" i="9"/>
  <c r="HA7" i="9"/>
  <c r="GZ7" i="9"/>
  <c r="GY7" i="9"/>
  <c r="GX7" i="9"/>
  <c r="GW7" i="9"/>
  <c r="GV7" i="9"/>
  <c r="GU7" i="9"/>
  <c r="GT7" i="9"/>
  <c r="GS7" i="9"/>
  <c r="GR7" i="9"/>
  <c r="GQ7" i="9"/>
  <c r="GP7" i="9"/>
  <c r="GO7" i="9"/>
  <c r="GN7" i="9"/>
  <c r="GM7" i="9"/>
  <c r="GL7" i="9"/>
  <c r="GK7" i="9"/>
  <c r="GJ7" i="9"/>
  <c r="GI7" i="9"/>
  <c r="GH7" i="9"/>
  <c r="GG7" i="9"/>
  <c r="GF7" i="9"/>
  <c r="GE7" i="9"/>
  <c r="GD7" i="9"/>
  <c r="GC7" i="9"/>
  <c r="GB7" i="9"/>
  <c r="GA7" i="9"/>
  <c r="FZ7" i="9"/>
  <c r="FY7" i="9"/>
  <c r="FX7" i="9"/>
  <c r="FW7" i="9"/>
  <c r="FV7" i="9"/>
  <c r="FU7" i="9"/>
  <c r="FT7" i="9"/>
  <c r="FS7" i="9"/>
  <c r="FR7" i="9"/>
  <c r="FQ7" i="9"/>
  <c r="FP7" i="9"/>
  <c r="FO7" i="9"/>
  <c r="FN7" i="9"/>
  <c r="FM7" i="9"/>
  <c r="FL7" i="9"/>
  <c r="FK7" i="9"/>
  <c r="FJ7" i="9"/>
  <c r="FI7" i="9"/>
  <c r="FH7" i="9"/>
  <c r="FG7" i="9"/>
  <c r="FF7" i="9"/>
  <c r="FE7" i="9"/>
  <c r="FD7" i="9"/>
  <c r="FC7" i="9"/>
  <c r="FB7" i="9"/>
  <c r="FA7" i="9"/>
  <c r="EZ7" i="9"/>
  <c r="EY7" i="9"/>
  <c r="EX7" i="9"/>
  <c r="EW7" i="9"/>
  <c r="EV7" i="9"/>
  <c r="EU7" i="9"/>
  <c r="ET7" i="9"/>
  <c r="ES7" i="9"/>
  <c r="ER7" i="9"/>
  <c r="EQ7" i="9"/>
  <c r="EP7" i="9"/>
  <c r="EO7" i="9"/>
  <c r="EN7" i="9"/>
  <c r="EM7" i="9"/>
  <c r="EL7" i="9"/>
  <c r="EK7" i="9"/>
  <c r="EJ7" i="9"/>
  <c r="EI7" i="9"/>
  <c r="EH7" i="9"/>
  <c r="EG7" i="9"/>
  <c r="EF7" i="9"/>
  <c r="EE7" i="9"/>
  <c r="ED7" i="9"/>
  <c r="EC7" i="9"/>
  <c r="EB7" i="9"/>
  <c r="EA7" i="9"/>
  <c r="DZ7" i="9"/>
  <c r="DY7" i="9"/>
  <c r="DX7" i="9"/>
  <c r="DW7" i="9"/>
  <c r="DV7" i="9"/>
  <c r="DU7" i="9"/>
  <c r="DT7" i="9"/>
  <c r="DS7" i="9"/>
  <c r="DR7" i="9"/>
  <c r="DQ7" i="9"/>
  <c r="DP7" i="9"/>
  <c r="DO7" i="9"/>
  <c r="DN7" i="9"/>
  <c r="DM7" i="9"/>
  <c r="DL7" i="9"/>
  <c r="DK7" i="9"/>
  <c r="DJ7" i="9"/>
  <c r="DI7" i="9"/>
  <c r="DH7" i="9"/>
  <c r="DG7" i="9"/>
  <c r="DF7" i="9"/>
  <c r="DE7" i="9"/>
  <c r="DD7" i="9"/>
  <c r="DC7" i="9"/>
  <c r="DB7" i="9"/>
  <c r="DA7" i="9"/>
  <c r="CZ7" i="9"/>
  <c r="CY7" i="9"/>
  <c r="CX7" i="9"/>
  <c r="CW7" i="9"/>
  <c r="CV7" i="9"/>
  <c r="CU7" i="9"/>
  <c r="CT7" i="9"/>
  <c r="CS7" i="9"/>
  <c r="CR7" i="9"/>
  <c r="CQ7" i="9"/>
  <c r="CP7" i="9"/>
  <c r="CO7" i="9"/>
  <c r="CN7" i="9"/>
  <c r="CM7" i="9"/>
  <c r="CL7" i="9"/>
  <c r="CK7" i="9"/>
  <c r="CJ7" i="9"/>
  <c r="CI7" i="9"/>
  <c r="CH7" i="9"/>
  <c r="CG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B7" i="9"/>
  <c r="NC6" i="9"/>
  <c r="NB6" i="9"/>
  <c r="NA6" i="9"/>
  <c r="MZ6" i="9"/>
  <c r="MY6" i="9"/>
  <c r="MX6" i="9"/>
  <c r="MW6" i="9"/>
  <c r="MV6" i="9"/>
  <c r="MU6" i="9"/>
  <c r="MT6" i="9"/>
  <c r="MS6" i="9"/>
  <c r="MR6" i="9"/>
  <c r="MQ6" i="9"/>
  <c r="MP6" i="9"/>
  <c r="MO6" i="9"/>
  <c r="MN6" i="9"/>
  <c r="MM6" i="9"/>
  <c r="ML6" i="9"/>
  <c r="MK6" i="9"/>
  <c r="MJ6" i="9"/>
  <c r="MI6" i="9"/>
  <c r="MH6" i="9"/>
  <c r="MG6" i="9"/>
  <c r="MF6" i="9"/>
  <c r="ME6" i="9"/>
  <c r="MD6" i="9"/>
  <c r="MC6" i="9"/>
  <c r="MB6" i="9"/>
  <c r="MA6" i="9"/>
  <c r="LZ6" i="9"/>
  <c r="LY6" i="9"/>
  <c r="LX6" i="9"/>
  <c r="LW6" i="9"/>
  <c r="LV6" i="9"/>
  <c r="LU6" i="9"/>
  <c r="LT6" i="9"/>
  <c r="LS6" i="9"/>
  <c r="LR6" i="9"/>
  <c r="LQ6" i="9"/>
  <c r="LP6" i="9"/>
  <c r="LO6" i="9"/>
  <c r="LN6" i="9"/>
  <c r="LM6" i="9"/>
  <c r="LL6" i="9"/>
  <c r="LK6" i="9"/>
  <c r="LJ6" i="9"/>
  <c r="LI6" i="9"/>
  <c r="LH6" i="9"/>
  <c r="LG6" i="9"/>
  <c r="LF6" i="9"/>
  <c r="LE6" i="9"/>
  <c r="LD6" i="9"/>
  <c r="LC6" i="9"/>
  <c r="LB6" i="9"/>
  <c r="LA6" i="9"/>
  <c r="KZ6" i="9"/>
  <c r="KY6" i="9"/>
  <c r="KX6" i="9"/>
  <c r="KW6" i="9"/>
  <c r="KV6" i="9"/>
  <c r="KU6" i="9"/>
  <c r="KT6" i="9"/>
  <c r="KS6" i="9"/>
  <c r="KR6" i="9"/>
  <c r="KQ6" i="9"/>
  <c r="KP6" i="9"/>
  <c r="KO6" i="9"/>
  <c r="KN6" i="9"/>
  <c r="KM6" i="9"/>
  <c r="KL6" i="9"/>
  <c r="KK6" i="9"/>
  <c r="KJ6" i="9"/>
  <c r="KI6" i="9"/>
  <c r="KH6" i="9"/>
  <c r="KG6" i="9"/>
  <c r="KF6" i="9"/>
  <c r="KE6" i="9"/>
  <c r="KD6" i="9"/>
  <c r="KC6" i="9"/>
  <c r="KB6" i="9"/>
  <c r="KA6" i="9"/>
  <c r="JZ6" i="9"/>
  <c r="JY6" i="9"/>
  <c r="JX6" i="9"/>
  <c r="JW6" i="9"/>
  <c r="JV6" i="9"/>
  <c r="JU6" i="9"/>
  <c r="JT6" i="9"/>
  <c r="JS6" i="9"/>
  <c r="JR6" i="9"/>
  <c r="JQ6" i="9"/>
  <c r="JP6" i="9"/>
  <c r="JO6" i="9"/>
  <c r="JN6" i="9"/>
  <c r="JM6" i="9"/>
  <c r="JL6" i="9"/>
  <c r="JK6" i="9"/>
  <c r="JJ6" i="9"/>
  <c r="JI6" i="9"/>
  <c r="JH6" i="9"/>
  <c r="JG6" i="9"/>
  <c r="JF6" i="9"/>
  <c r="JE6" i="9"/>
  <c r="JD6" i="9"/>
  <c r="JC6" i="9"/>
  <c r="JB6" i="9"/>
  <c r="JA6" i="9"/>
  <c r="IZ6" i="9"/>
  <c r="IY6" i="9"/>
  <c r="IX6" i="9"/>
  <c r="IW6" i="9"/>
  <c r="IV6" i="9"/>
  <c r="IU6" i="9"/>
  <c r="IT6" i="9"/>
  <c r="IS6" i="9"/>
  <c r="IR6" i="9"/>
  <c r="IQ6" i="9"/>
  <c r="IP6" i="9"/>
  <c r="IO6" i="9"/>
  <c r="IN6" i="9"/>
  <c r="IM6" i="9"/>
  <c r="IL6" i="9"/>
  <c r="IK6" i="9"/>
  <c r="IJ6" i="9"/>
  <c r="II6" i="9"/>
  <c r="IH6" i="9"/>
  <c r="IG6" i="9"/>
  <c r="IF6" i="9"/>
  <c r="IE6" i="9"/>
  <c r="ID6" i="9"/>
  <c r="IC6" i="9"/>
  <c r="IB6" i="9"/>
  <c r="IA6" i="9"/>
  <c r="HZ6" i="9"/>
  <c r="HY6" i="9"/>
  <c r="HX6" i="9"/>
  <c r="HW6" i="9"/>
  <c r="HV6" i="9"/>
  <c r="HU6" i="9"/>
  <c r="HT6" i="9"/>
  <c r="HS6" i="9"/>
  <c r="HR6" i="9"/>
  <c r="HQ6" i="9"/>
  <c r="HP6" i="9"/>
  <c r="HO6" i="9"/>
  <c r="HN6" i="9"/>
  <c r="HM6" i="9"/>
  <c r="HL6" i="9"/>
  <c r="HK6" i="9"/>
  <c r="HJ6" i="9"/>
  <c r="HI6" i="9"/>
  <c r="HH6" i="9"/>
  <c r="HG6" i="9"/>
  <c r="HF6" i="9"/>
  <c r="HE6" i="9"/>
  <c r="HD6" i="9"/>
  <c r="HC6" i="9"/>
  <c r="HB6" i="9"/>
  <c r="HA6" i="9"/>
  <c r="GZ6" i="9"/>
  <c r="GY6" i="9"/>
  <c r="GX6" i="9"/>
  <c r="GW6" i="9"/>
  <c r="GV6" i="9"/>
  <c r="GU6" i="9"/>
  <c r="GT6" i="9"/>
  <c r="GS6" i="9"/>
  <c r="GR6" i="9"/>
  <c r="GQ6" i="9"/>
  <c r="GP6" i="9"/>
  <c r="GO6" i="9"/>
  <c r="GN6" i="9"/>
  <c r="GM6" i="9"/>
  <c r="GL6" i="9"/>
  <c r="GK6" i="9"/>
  <c r="GJ6" i="9"/>
  <c r="GI6" i="9"/>
  <c r="GH6" i="9"/>
  <c r="GG6" i="9"/>
  <c r="GF6" i="9"/>
  <c r="GE6" i="9"/>
  <c r="GD6" i="9"/>
  <c r="GC6" i="9"/>
  <c r="GB6" i="9"/>
  <c r="GA6" i="9"/>
  <c r="FZ6" i="9"/>
  <c r="FY6" i="9"/>
  <c r="FX6" i="9"/>
  <c r="FW6" i="9"/>
  <c r="FV6" i="9"/>
  <c r="FU6" i="9"/>
  <c r="FT6" i="9"/>
  <c r="FS6" i="9"/>
  <c r="FR6" i="9"/>
  <c r="FQ6" i="9"/>
  <c r="FP6" i="9"/>
  <c r="FO6" i="9"/>
  <c r="FN6" i="9"/>
  <c r="FM6" i="9"/>
  <c r="FL6" i="9"/>
  <c r="FK6" i="9"/>
  <c r="FJ6" i="9"/>
  <c r="FI6" i="9"/>
  <c r="FH6" i="9"/>
  <c r="FG6" i="9"/>
  <c r="FF6" i="9"/>
  <c r="FE6" i="9"/>
  <c r="FD6" i="9"/>
  <c r="FC6" i="9"/>
  <c r="FB6" i="9"/>
  <c r="FA6" i="9"/>
  <c r="EZ6" i="9"/>
  <c r="EY6" i="9"/>
  <c r="EX6" i="9"/>
  <c r="EW6" i="9"/>
  <c r="EV6" i="9"/>
  <c r="EU6" i="9"/>
  <c r="ET6" i="9"/>
  <c r="ES6" i="9"/>
  <c r="ER6" i="9"/>
  <c r="EQ6" i="9"/>
  <c r="EP6" i="9"/>
  <c r="EO6" i="9"/>
  <c r="EN6" i="9"/>
  <c r="EM6" i="9"/>
  <c r="EL6" i="9"/>
  <c r="EK6" i="9"/>
  <c r="EJ6" i="9"/>
  <c r="EI6" i="9"/>
  <c r="EH6" i="9"/>
  <c r="EG6" i="9"/>
  <c r="EF6" i="9"/>
  <c r="EE6" i="9"/>
  <c r="ED6" i="9"/>
  <c r="EC6" i="9"/>
  <c r="EB6" i="9"/>
  <c r="EA6" i="9"/>
  <c r="DZ6" i="9"/>
  <c r="DY6" i="9"/>
  <c r="DX6" i="9"/>
  <c r="DW6" i="9"/>
  <c r="DV6" i="9"/>
  <c r="DU6" i="9"/>
  <c r="DT6" i="9"/>
  <c r="DS6" i="9"/>
  <c r="DR6" i="9"/>
  <c r="DQ6" i="9"/>
  <c r="DP6" i="9"/>
  <c r="DO6" i="9"/>
  <c r="DN6" i="9"/>
  <c r="DM6" i="9"/>
  <c r="DL6" i="9"/>
  <c r="DK6" i="9"/>
  <c r="DJ6" i="9"/>
  <c r="DI6" i="9"/>
  <c r="DH6" i="9"/>
  <c r="DG6" i="9"/>
  <c r="DF6" i="9"/>
  <c r="DE6" i="9"/>
  <c r="DD6" i="9"/>
  <c r="DC6" i="9"/>
  <c r="DB6" i="9"/>
  <c r="DA6" i="9"/>
  <c r="CZ6" i="9"/>
  <c r="CY6" i="9"/>
  <c r="CX6" i="9"/>
  <c r="CW6" i="9"/>
  <c r="CV6" i="9"/>
  <c r="CU6" i="9"/>
  <c r="CT6" i="9"/>
  <c r="CS6" i="9"/>
  <c r="CR6" i="9"/>
  <c r="CQ6" i="9"/>
  <c r="CP6" i="9"/>
  <c r="CO6" i="9"/>
  <c r="CN6" i="9"/>
  <c r="CM6" i="9"/>
  <c r="CL6" i="9"/>
  <c r="CK6" i="9"/>
  <c r="CJ6" i="9"/>
  <c r="CI6" i="9"/>
  <c r="CH6" i="9"/>
  <c r="CG6" i="9"/>
  <c r="CF6" i="9"/>
  <c r="CE6" i="9"/>
  <c r="CD6" i="9"/>
  <c r="CC6" i="9"/>
  <c r="CB6" i="9"/>
  <c r="CA6" i="9"/>
  <c r="BZ6" i="9"/>
  <c r="BY6" i="9"/>
  <c r="BX6" i="9"/>
  <c r="BW6" i="9"/>
  <c r="BV6" i="9"/>
  <c r="BU6" i="9"/>
  <c r="BT6" i="9"/>
  <c r="BS6" i="9"/>
  <c r="BR6" i="9"/>
  <c r="BQ6" i="9"/>
  <c r="BP6" i="9"/>
  <c r="BO6" i="9"/>
  <c r="BN6" i="9"/>
  <c r="BM6" i="9"/>
  <c r="BL6" i="9"/>
  <c r="BK6" i="9"/>
  <c r="BJ6" i="9"/>
  <c r="BI6" i="9"/>
  <c r="BH6" i="9"/>
  <c r="BG6" i="9"/>
  <c r="BF6" i="9"/>
  <c r="BE6" i="9"/>
  <c r="BD6" i="9"/>
  <c r="BC6" i="9"/>
  <c r="BB6" i="9"/>
  <c r="BA6" i="9"/>
  <c r="AZ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R6" i="9"/>
  <c r="Q6" i="9"/>
  <c r="P6" i="9"/>
  <c r="O6" i="9"/>
  <c r="N6" i="9"/>
  <c r="M6" i="9"/>
  <c r="L6" i="9"/>
  <c r="K6" i="9"/>
  <c r="J6" i="9"/>
  <c r="I6" i="9"/>
  <c r="H6" i="9"/>
  <c r="G6" i="9"/>
  <c r="F6" i="9"/>
  <c r="E6" i="9"/>
  <c r="D6" i="9"/>
  <c r="C6" i="9"/>
  <c r="B6" i="9"/>
</calcChain>
</file>

<file path=xl/sharedStrings.xml><?xml version="1.0" encoding="utf-8"?>
<sst xmlns="http://schemas.openxmlformats.org/spreadsheetml/2006/main" count="72" uniqueCount="54">
  <si>
    <t>Mean</t>
  </si>
  <si>
    <t>Max</t>
  </si>
  <si>
    <t>AEs</t>
  </si>
  <si>
    <t>EMDEs</t>
  </si>
  <si>
    <t>fp_gdp</t>
  </si>
  <si>
    <t>AE</t>
  </si>
  <si>
    <t>EMDE</t>
  </si>
  <si>
    <t>Total</t>
  </si>
  <si>
    <t>code</t>
  </si>
  <si>
    <t>department</t>
  </si>
  <si>
    <t>Advanced Economies (left-hand axis)</t>
  </si>
  <si>
    <t>Emerging Market and Developing Economies (right-hand axis)</t>
  </si>
  <si>
    <t>AEs, Lifelines</t>
  </si>
  <si>
    <t>EMs, lifelines</t>
  </si>
  <si>
    <t>AEs, demand support</t>
  </si>
  <si>
    <t xml:space="preserve">EMs, Demand Support </t>
  </si>
  <si>
    <t>Emergency Lifeline Measures</t>
  </si>
  <si>
    <t>Demand Support Measures</t>
  </si>
  <si>
    <t>grants</t>
  </si>
  <si>
    <t>tax_relief</t>
  </si>
  <si>
    <t>payment_forebearance</t>
  </si>
  <si>
    <t>asset_purchases</t>
  </si>
  <si>
    <t>lending</t>
  </si>
  <si>
    <t>credit_guarantees</t>
  </si>
  <si>
    <t>capital_injections</t>
  </si>
  <si>
    <t>Grants</t>
  </si>
  <si>
    <t xml:space="preserve">Tax Relief Measures </t>
  </si>
  <si>
    <t>Payment Forbearances</t>
  </si>
  <si>
    <t>Asset Purchases</t>
  </si>
  <si>
    <t>Loans</t>
  </si>
  <si>
    <t>Credit Guarantees</t>
  </si>
  <si>
    <t>Capital Injections</t>
  </si>
  <si>
    <t>MAX., AEs</t>
  </si>
  <si>
    <t xml:space="preserve">MAX, EMDEs. </t>
  </si>
  <si>
    <t xml:space="preserve">Tax Relief </t>
  </si>
  <si>
    <t>`</t>
  </si>
  <si>
    <t>above_line</t>
  </si>
  <si>
    <t>debttogdp</t>
  </si>
  <si>
    <t>below_line</t>
  </si>
  <si>
    <t>Beta</t>
  </si>
  <si>
    <t>cup_er</t>
  </si>
  <si>
    <t>cdn_er</t>
  </si>
  <si>
    <t>cup2_er</t>
  </si>
  <si>
    <t>cdn2_er</t>
  </si>
  <si>
    <t>cb_stx</t>
  </si>
  <si>
    <t>cup_stx</t>
  </si>
  <si>
    <t>cdn_stx</t>
  </si>
  <si>
    <t>cup2_stx</t>
  </si>
  <si>
    <t>cdn2_stx</t>
  </si>
  <si>
    <t>cb_OECDTrackeryoy</t>
  </si>
  <si>
    <t>cup_OECDTrackeryoy</t>
  </si>
  <si>
    <t>cdn_OECDTrackeryoy</t>
  </si>
  <si>
    <t>cup2_OECDTrackeryoy</t>
  </si>
  <si>
    <t>cdn2_OECDTrackeryoy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</si>
</sst>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0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  <xf numFmtId="15" fontId="0" fillId="0" borderId="0" xfId="0" applyNumberFormat="1"/>
    <xf numFmtId="164" fontId="0" fillId="0" borderId="0" xfId="0" applyNumberFormat="1"/>
    <xf numFmtId="0" fontId="2" fillId="0" borderId="0" xfId="1"/>
    <xf numFmtId="165" fontId="2" fillId="0" borderId="0" xfId="1" applyNumberFormat="1"/>
    <xf numFmtId="0" fontId="3" fillId="0" borderId="0" xfId="2"/>
    <xf numFmtId="1" fontId="3" fillId="0" borderId="0" xfId="2" applyNumberFormat="1"/>
  </cellXfs>
  <cellStyles count="3">
    <cellStyle name="Normal" xfId="0" builtinId="0"/>
    <cellStyle name="Normal 2" xfId="1" xr:uid="{8CDE794D-B3C7-47DE-8E01-C89A2A659412}"/>
    <cellStyle name="Normal 3" xfId="2" xr:uid="{6EF7CA38-13D1-49EC-9B0F-5EADF0487E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68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800" b="1"/>
              <a:t>Fiscal Stimulus Packages</a:t>
            </a:r>
          </a:p>
          <a:p>
            <a:pPr algn="l">
              <a:defRPr/>
            </a:pPr>
            <a:r>
              <a:rPr lang="en-US" i="1"/>
              <a:t>(Percent of 2019 GDP)</a:t>
            </a:r>
          </a:p>
        </c:rich>
      </c:tx>
      <c:layout>
        <c:manualLayout>
          <c:xMode val="edge"/>
          <c:yMode val="edge"/>
          <c:x val="2.9614725304492957E-2"/>
          <c:y val="1.145721058871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68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1'!$B$2</c:f>
              <c:strCache>
                <c:ptCount val="1"/>
                <c:pt idx="0">
                  <c:v>Mean</c:v>
                </c:pt>
              </c:strCache>
            </c:strRef>
          </c:tx>
          <c:spPr>
            <a:pattFill prst="pct60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'Figure 1'!$A$3:$A$4</c:f>
              <c:strCache>
                <c:ptCount val="2"/>
                <c:pt idx="0">
                  <c:v>AEs</c:v>
                </c:pt>
                <c:pt idx="1">
                  <c:v>EMDEs</c:v>
                </c:pt>
              </c:strCache>
            </c:strRef>
          </c:cat>
          <c:val>
            <c:numRef>
              <c:f>'Figure 1'!$B$3:$B$4</c:f>
              <c:numCache>
                <c:formatCode>0.00</c:formatCode>
                <c:ptCount val="2"/>
                <c:pt idx="0">
                  <c:v>12.6</c:v>
                </c:pt>
                <c:pt idx="1">
                  <c:v>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A-40DF-B8D6-620B99A4AC8E}"/>
            </c:ext>
          </c:extLst>
        </c:ser>
        <c:ser>
          <c:idx val="1"/>
          <c:order val="1"/>
          <c:tx>
            <c:strRef>
              <c:f>'Figure 1'!$C$2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1'!$A$3:$A$4</c:f>
              <c:strCache>
                <c:ptCount val="2"/>
                <c:pt idx="0">
                  <c:v>AEs</c:v>
                </c:pt>
                <c:pt idx="1">
                  <c:v>EMDEs</c:v>
                </c:pt>
              </c:strCache>
            </c:strRef>
          </c:cat>
          <c:val>
            <c:numRef>
              <c:f>'Figure 1'!$C$3:$C$4</c:f>
              <c:numCache>
                <c:formatCode>General</c:formatCode>
                <c:ptCount val="2"/>
                <c:pt idx="0">
                  <c:v>35.857990000000001</c:v>
                </c:pt>
                <c:pt idx="1">
                  <c:v>15.32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6A-40DF-B8D6-620B99A4A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356208"/>
        <c:axId val="891621855"/>
      </c:barChart>
      <c:catAx>
        <c:axId val="13235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891621855"/>
        <c:crosses val="autoZero"/>
        <c:auto val="1"/>
        <c:lblAlgn val="ctr"/>
        <c:lblOffset val="100"/>
        <c:noMultiLvlLbl val="0"/>
      </c:catAx>
      <c:valAx>
        <c:axId val="891621855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235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729000851611817"/>
          <c:y val="0.15503875505311063"/>
          <c:w val="0.25683920719188208"/>
          <c:h val="5.4926402783385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OECD Weekly Tracker, Deviation from Baseline (percent)</a:t>
            </a:r>
          </a:p>
        </c:rich>
      </c:tx>
      <c:layout>
        <c:manualLayout>
          <c:xMode val="edge"/>
          <c:yMode val="edge"/>
          <c:x val="6.637737606742819E-2"/>
          <c:y val="5.486968449931412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822113785072636E-2"/>
          <c:y val="0.11699599278485251"/>
          <c:w val="0.89589619607408233"/>
          <c:h val="0.76031539267468096"/>
        </c:manualLayout>
      </c:layout>
      <c:lineChart>
        <c:grouping val="standard"/>
        <c:varyColors val="0"/>
        <c:ser>
          <c:idx val="0"/>
          <c:order val="0"/>
          <c:tx>
            <c:strRef>
              <c:f>'Figure 7. Ex rate &amp; MSCI'!$F$1</c:f>
              <c:strCache>
                <c:ptCount val="1"/>
                <c:pt idx="0">
                  <c:v>cdn2_er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'Figure 7. Ex rate &amp; MSCI'!$E$40:$E$55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7. Ex rate &amp; MSCI'!$F$40:$F$55</c:f>
              <c:numCache>
                <c:formatCode>0</c:formatCode>
                <c:ptCount val="16"/>
                <c:pt idx="0">
                  <c:v>0</c:v>
                </c:pt>
                <c:pt idx="1">
                  <c:v>6.6472139358520508</c:v>
                </c:pt>
                <c:pt idx="2">
                  <c:v>3.9454646110534668</c:v>
                </c:pt>
                <c:pt idx="3">
                  <c:v>6.4969706535339355</c:v>
                </c:pt>
                <c:pt idx="4">
                  <c:v>16.894618988037109</c:v>
                </c:pt>
                <c:pt idx="5">
                  <c:v>20.497705459594727</c:v>
                </c:pt>
                <c:pt idx="6">
                  <c:v>25.592321395874023</c:v>
                </c:pt>
                <c:pt idx="7">
                  <c:v>26.98675537109375</c:v>
                </c:pt>
                <c:pt idx="8">
                  <c:v>15.562726020812988</c:v>
                </c:pt>
                <c:pt idx="9">
                  <c:v>7.7263588905334473</c:v>
                </c:pt>
                <c:pt idx="10">
                  <c:v>15.01573657989502</c:v>
                </c:pt>
                <c:pt idx="11">
                  <c:v>12.058450698852539</c:v>
                </c:pt>
                <c:pt idx="12">
                  <c:v>12.769917488098145</c:v>
                </c:pt>
                <c:pt idx="13">
                  <c:v>6.7473478317260742</c:v>
                </c:pt>
                <c:pt idx="14">
                  <c:v>7.4056491851806641</c:v>
                </c:pt>
                <c:pt idx="15">
                  <c:v>5.830390453338623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83-4443-B1B0-C8EE9B5EB90E}"/>
            </c:ext>
          </c:extLst>
        </c:ser>
        <c:ser>
          <c:idx val="2"/>
          <c:order val="1"/>
          <c:tx>
            <c:strRef>
              <c:f>'Figure 7. Ex rate &amp; MSCI'!$G$1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7. Ex rate &amp; MSCI'!$G$40:$G$55</c:f>
              <c:numCache>
                <c:formatCode>0</c:formatCode>
                <c:ptCount val="16"/>
                <c:pt idx="0">
                  <c:v>0</c:v>
                </c:pt>
                <c:pt idx="1">
                  <c:v>22.335720062255859</c:v>
                </c:pt>
                <c:pt idx="2">
                  <c:v>24.702615737915039</c:v>
                </c:pt>
                <c:pt idx="3">
                  <c:v>24.615228652954102</c:v>
                </c:pt>
                <c:pt idx="4">
                  <c:v>41.048828125</c:v>
                </c:pt>
                <c:pt idx="5">
                  <c:v>41.832733154296875</c:v>
                </c:pt>
                <c:pt idx="6">
                  <c:v>41.374687194824219</c:v>
                </c:pt>
                <c:pt idx="7">
                  <c:v>48.518135070800781</c:v>
                </c:pt>
                <c:pt idx="8">
                  <c:v>47.592609405517578</c:v>
                </c:pt>
                <c:pt idx="9">
                  <c:v>29.606069564819336</c:v>
                </c:pt>
                <c:pt idx="10">
                  <c:v>36.683010101318359</c:v>
                </c:pt>
                <c:pt idx="11">
                  <c:v>33.937225341796875</c:v>
                </c:pt>
                <c:pt idx="12">
                  <c:v>33.865039825439453</c:v>
                </c:pt>
                <c:pt idx="13">
                  <c:v>26.012557983398438</c:v>
                </c:pt>
                <c:pt idx="14">
                  <c:v>24.002767562866211</c:v>
                </c:pt>
                <c:pt idx="15">
                  <c:v>25.005210876464844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83-4443-B1B0-C8EE9B5EB90E}"/>
            </c:ext>
          </c:extLst>
        </c:ser>
        <c:ser>
          <c:idx val="3"/>
          <c:order val="2"/>
          <c:tx>
            <c:strRef>
              <c:f>'Figure 7. Ex rate &amp; MSCI'!$H$1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7. Ex rate &amp; MSCI'!$H$40:$H$55</c:f>
              <c:numCache>
                <c:formatCode>0</c:formatCode>
                <c:ptCount val="16"/>
                <c:pt idx="0">
                  <c:v>0</c:v>
                </c:pt>
                <c:pt idx="1">
                  <c:v>-9.0412921905517578</c:v>
                </c:pt>
                <c:pt idx="2">
                  <c:v>-16.811687469482422</c:v>
                </c:pt>
                <c:pt idx="3">
                  <c:v>-11.621286392211914</c:v>
                </c:pt>
                <c:pt idx="4">
                  <c:v>-7.2595891952514648</c:v>
                </c:pt>
                <c:pt idx="5">
                  <c:v>-0.83732354640960693</c:v>
                </c:pt>
                <c:pt idx="6">
                  <c:v>9.8099546432495117</c:v>
                </c:pt>
                <c:pt idx="7">
                  <c:v>5.4553742408752441</c:v>
                </c:pt>
                <c:pt idx="8">
                  <c:v>-16.467157363891602</c:v>
                </c:pt>
                <c:pt idx="9">
                  <c:v>-14.153350830078125</c:v>
                </c:pt>
                <c:pt idx="10">
                  <c:v>-6.6515388488769531</c:v>
                </c:pt>
                <c:pt idx="11">
                  <c:v>-9.8203229904174805</c:v>
                </c:pt>
                <c:pt idx="12">
                  <c:v>-8.3252038955688477</c:v>
                </c:pt>
                <c:pt idx="13">
                  <c:v>-12.517862319946289</c:v>
                </c:pt>
                <c:pt idx="14">
                  <c:v>-9.1914682388305664</c:v>
                </c:pt>
                <c:pt idx="15">
                  <c:v>-13.344430923461914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83-4443-B1B0-C8EE9B5EB90E}"/>
            </c:ext>
          </c:extLst>
        </c:ser>
        <c:ser>
          <c:idx val="4"/>
          <c:order val="3"/>
          <c:tx>
            <c:strRef>
              <c:f>'Figure 7. Ex rate &amp; MSCI'!$I$1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7. Ex rate &amp; MSCI'!$I$40:$I$55</c:f>
              <c:numCache>
                <c:formatCode>0</c:formatCode>
                <c:ptCount val="16"/>
                <c:pt idx="0">
                  <c:v>0</c:v>
                </c:pt>
                <c:pt idx="1">
                  <c:v>15.855170249938965</c:v>
                </c:pt>
                <c:pt idx="2">
                  <c:v>16.128330230712891</c:v>
                </c:pt>
                <c:pt idx="3">
                  <c:v>17.131006240844727</c:v>
                </c:pt>
                <c:pt idx="4">
                  <c:v>31.071296691894531</c:v>
                </c:pt>
                <c:pt idx="5">
                  <c:v>33.019741058349609</c:v>
                </c:pt>
                <c:pt idx="6">
                  <c:v>34.855365753173828</c:v>
                </c:pt>
                <c:pt idx="7">
                  <c:v>39.624034881591797</c:v>
                </c:pt>
                <c:pt idx="8">
                  <c:v>34.361824035644531</c:v>
                </c:pt>
                <c:pt idx="9">
                  <c:v>20.568080902099609</c:v>
                </c:pt>
                <c:pt idx="10">
                  <c:v>27.73277473449707</c:v>
                </c:pt>
                <c:pt idx="11">
                  <c:v>24.899621963500977</c:v>
                </c:pt>
                <c:pt idx="12">
                  <c:v>25.151144027709961</c:v>
                </c:pt>
                <c:pt idx="13">
                  <c:v>18.054557800292969</c:v>
                </c:pt>
                <c:pt idx="14">
                  <c:v>17.146890640258789</c:v>
                </c:pt>
                <c:pt idx="15">
                  <c:v>17.084548950195313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83-4443-B1B0-C8EE9B5EB90E}"/>
            </c:ext>
          </c:extLst>
        </c:ser>
        <c:ser>
          <c:idx val="5"/>
          <c:order val="4"/>
          <c:tx>
            <c:strRef>
              <c:f>'Figure 7. Ex rate &amp; MSCI'!$J$1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7. Ex rate &amp; MSCI'!$J$40:$J$55</c:f>
              <c:numCache>
                <c:formatCode>0</c:formatCode>
                <c:ptCount val="16"/>
                <c:pt idx="0">
                  <c:v>0</c:v>
                </c:pt>
                <c:pt idx="1">
                  <c:v>-2.5607428550720215</c:v>
                </c:pt>
                <c:pt idx="2">
                  <c:v>-8.2374000549316406</c:v>
                </c:pt>
                <c:pt idx="3">
                  <c:v>-4.1370644569396973</c:v>
                </c:pt>
                <c:pt idx="4">
                  <c:v>2.7179410457611084</c:v>
                </c:pt>
                <c:pt idx="5">
                  <c:v>7.9756708145141602</c:v>
                </c:pt>
                <c:pt idx="6">
                  <c:v>16.329275131225586</c:v>
                </c:pt>
                <c:pt idx="7">
                  <c:v>14.34947681427002</c:v>
                </c:pt>
                <c:pt idx="8">
                  <c:v>-3.2363724708557129</c:v>
                </c:pt>
                <c:pt idx="9">
                  <c:v>-5.1153621673583984</c:v>
                </c:pt>
                <c:pt idx="10">
                  <c:v>2.2986984252929688</c:v>
                </c:pt>
                <c:pt idx="11">
                  <c:v>-0.78272074460983276</c:v>
                </c:pt>
                <c:pt idx="12">
                  <c:v>0.38869008421897888</c:v>
                </c:pt>
                <c:pt idx="13">
                  <c:v>-4.5598611831665039</c:v>
                </c:pt>
                <c:pt idx="14">
                  <c:v>-2.3355932235717773</c:v>
                </c:pt>
                <c:pt idx="15">
                  <c:v>-5.42376708984375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83-4443-B1B0-C8EE9B5EB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5071744"/>
        <c:axId val="2006300912"/>
      </c:lineChart>
      <c:dateAx>
        <c:axId val="200507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Days after</a:t>
                </a:r>
                <a:r>
                  <a:rPr lang="en-US" sz="1200" baseline="0">
                    <a:solidFill>
                      <a:sysClr val="windowText" lastClr="000000"/>
                    </a:solidFill>
                  </a:rPr>
                  <a:t> announcement of fiscal packages</a:t>
                </a: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6300912"/>
        <c:crosses val="autoZero"/>
        <c:auto val="0"/>
        <c:lblOffset val="100"/>
        <c:baseTimeUnit val="days"/>
        <c:majorUnit val="5"/>
        <c:majorTimeUnit val="days"/>
      </c:dateAx>
      <c:valAx>
        <c:axId val="200630091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50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OECD Weekly Tracker, Deviation from Baseline (percent)</a:t>
            </a:r>
          </a:p>
        </c:rich>
      </c:tx>
      <c:layout>
        <c:manualLayout>
          <c:xMode val="edge"/>
          <c:yMode val="edge"/>
          <c:x val="6.637737606742819E-2"/>
          <c:y val="5.486968449931412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822113785072636E-2"/>
          <c:y val="0.11699599278485251"/>
          <c:w val="0.89589619607408233"/>
          <c:h val="0.76031539267468096"/>
        </c:manualLayout>
      </c:layout>
      <c:lineChart>
        <c:grouping val="standard"/>
        <c:varyColors val="0"/>
        <c:ser>
          <c:idx val="0"/>
          <c:order val="0"/>
          <c:tx>
            <c:strRef>
              <c:f>'Figure 8. OECD weekly tracker'!$F$1</c:f>
              <c:strCache>
                <c:ptCount val="1"/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'Figure 8. OECD weekly tracker'!$E$40:$E$55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8. OECD weekly tracker'!$F$40:$F$55</c:f>
              <c:numCache>
                <c:formatCode>0</c:formatCode>
                <c:ptCount val="16"/>
                <c:pt idx="0">
                  <c:v>0</c:v>
                </c:pt>
                <c:pt idx="1">
                  <c:v>6.6472139358520508</c:v>
                </c:pt>
                <c:pt idx="2">
                  <c:v>3.9454646110534668</c:v>
                </c:pt>
                <c:pt idx="3">
                  <c:v>6.4969706535339355</c:v>
                </c:pt>
                <c:pt idx="4">
                  <c:v>16.894618988037109</c:v>
                </c:pt>
                <c:pt idx="5">
                  <c:v>20.497705459594727</c:v>
                </c:pt>
                <c:pt idx="6">
                  <c:v>25.592321395874023</c:v>
                </c:pt>
                <c:pt idx="7">
                  <c:v>26.98675537109375</c:v>
                </c:pt>
                <c:pt idx="8">
                  <c:v>15.562726020812988</c:v>
                </c:pt>
                <c:pt idx="9">
                  <c:v>7.7263588905334473</c:v>
                </c:pt>
                <c:pt idx="10">
                  <c:v>15.01573657989502</c:v>
                </c:pt>
                <c:pt idx="11">
                  <c:v>12.058450698852539</c:v>
                </c:pt>
                <c:pt idx="12">
                  <c:v>12.769917488098145</c:v>
                </c:pt>
                <c:pt idx="13">
                  <c:v>6.7473478317260742</c:v>
                </c:pt>
                <c:pt idx="14">
                  <c:v>7.4056491851806641</c:v>
                </c:pt>
                <c:pt idx="15">
                  <c:v>5.830390453338623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59-4DE3-82A9-67AEC143A875}"/>
            </c:ext>
          </c:extLst>
        </c:ser>
        <c:ser>
          <c:idx val="2"/>
          <c:order val="1"/>
          <c:tx>
            <c:strRef>
              <c:f>'Figure 8. OECD weekly tracker'!$G$1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8. OECD weekly tracker'!$E$40:$E$55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8. OECD weekly tracker'!$G$40:$G$55</c:f>
              <c:numCache>
                <c:formatCode>0</c:formatCode>
                <c:ptCount val="16"/>
                <c:pt idx="0">
                  <c:v>0</c:v>
                </c:pt>
                <c:pt idx="1">
                  <c:v>22.335720062255859</c:v>
                </c:pt>
                <c:pt idx="2">
                  <c:v>24.702615737915039</c:v>
                </c:pt>
                <c:pt idx="3">
                  <c:v>24.615228652954102</c:v>
                </c:pt>
                <c:pt idx="4">
                  <c:v>41.048828125</c:v>
                </c:pt>
                <c:pt idx="5">
                  <c:v>41.832733154296875</c:v>
                </c:pt>
                <c:pt idx="6">
                  <c:v>41.374687194824219</c:v>
                </c:pt>
                <c:pt idx="7">
                  <c:v>48.518135070800781</c:v>
                </c:pt>
                <c:pt idx="8">
                  <c:v>47.592609405517578</c:v>
                </c:pt>
                <c:pt idx="9">
                  <c:v>29.606069564819336</c:v>
                </c:pt>
                <c:pt idx="10">
                  <c:v>36.683010101318359</c:v>
                </c:pt>
                <c:pt idx="11">
                  <c:v>33.937225341796875</c:v>
                </c:pt>
                <c:pt idx="12">
                  <c:v>33.865039825439453</c:v>
                </c:pt>
                <c:pt idx="13">
                  <c:v>26.012557983398438</c:v>
                </c:pt>
                <c:pt idx="14">
                  <c:v>24.002767562866211</c:v>
                </c:pt>
                <c:pt idx="15">
                  <c:v>25.005210876464844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59-4DE3-82A9-67AEC143A875}"/>
            </c:ext>
          </c:extLst>
        </c:ser>
        <c:ser>
          <c:idx val="3"/>
          <c:order val="2"/>
          <c:tx>
            <c:strRef>
              <c:f>'Figure 8. OECD weekly tracker'!$H$1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8. OECD weekly tracker'!$E$40:$E$55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8. OECD weekly tracker'!$H$40:$H$55</c:f>
              <c:numCache>
                <c:formatCode>0</c:formatCode>
                <c:ptCount val="16"/>
                <c:pt idx="0">
                  <c:v>0</c:v>
                </c:pt>
                <c:pt idx="1">
                  <c:v>-9.0412921905517578</c:v>
                </c:pt>
                <c:pt idx="2">
                  <c:v>-16.811687469482422</c:v>
                </c:pt>
                <c:pt idx="3">
                  <c:v>-11.621286392211914</c:v>
                </c:pt>
                <c:pt idx="4">
                  <c:v>-7.2595891952514648</c:v>
                </c:pt>
                <c:pt idx="5">
                  <c:v>-0.83732354640960693</c:v>
                </c:pt>
                <c:pt idx="6">
                  <c:v>9.8099546432495117</c:v>
                </c:pt>
                <c:pt idx="7">
                  <c:v>5.4553742408752441</c:v>
                </c:pt>
                <c:pt idx="8">
                  <c:v>-16.467157363891602</c:v>
                </c:pt>
                <c:pt idx="9">
                  <c:v>-14.153350830078125</c:v>
                </c:pt>
                <c:pt idx="10">
                  <c:v>-6.6515388488769531</c:v>
                </c:pt>
                <c:pt idx="11">
                  <c:v>-9.8203229904174805</c:v>
                </c:pt>
                <c:pt idx="12">
                  <c:v>-8.3252038955688477</c:v>
                </c:pt>
                <c:pt idx="13">
                  <c:v>-12.517862319946289</c:v>
                </c:pt>
                <c:pt idx="14">
                  <c:v>-9.1914682388305664</c:v>
                </c:pt>
                <c:pt idx="15">
                  <c:v>-13.344430923461914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59-4DE3-82A9-67AEC143A875}"/>
            </c:ext>
          </c:extLst>
        </c:ser>
        <c:ser>
          <c:idx val="4"/>
          <c:order val="3"/>
          <c:tx>
            <c:strRef>
              <c:f>'Figure 8. OECD weekly tracker'!$I$1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8. OECD weekly tracker'!$E$40:$E$55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8. OECD weekly tracker'!$I$40:$I$55</c:f>
              <c:numCache>
                <c:formatCode>0</c:formatCode>
                <c:ptCount val="16"/>
                <c:pt idx="0">
                  <c:v>0</c:v>
                </c:pt>
                <c:pt idx="1">
                  <c:v>15.855170249938965</c:v>
                </c:pt>
                <c:pt idx="2">
                  <c:v>16.128330230712891</c:v>
                </c:pt>
                <c:pt idx="3">
                  <c:v>17.131006240844727</c:v>
                </c:pt>
                <c:pt idx="4">
                  <c:v>31.071296691894531</c:v>
                </c:pt>
                <c:pt idx="5">
                  <c:v>33.019741058349609</c:v>
                </c:pt>
                <c:pt idx="6">
                  <c:v>34.855365753173828</c:v>
                </c:pt>
                <c:pt idx="7">
                  <c:v>39.624034881591797</c:v>
                </c:pt>
                <c:pt idx="8">
                  <c:v>34.361824035644531</c:v>
                </c:pt>
                <c:pt idx="9">
                  <c:v>20.568080902099609</c:v>
                </c:pt>
                <c:pt idx="10">
                  <c:v>27.73277473449707</c:v>
                </c:pt>
                <c:pt idx="11">
                  <c:v>24.899621963500977</c:v>
                </c:pt>
                <c:pt idx="12">
                  <c:v>25.151144027709961</c:v>
                </c:pt>
                <c:pt idx="13">
                  <c:v>18.054557800292969</c:v>
                </c:pt>
                <c:pt idx="14">
                  <c:v>17.146890640258789</c:v>
                </c:pt>
                <c:pt idx="15">
                  <c:v>17.084548950195313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59-4DE3-82A9-67AEC143A875}"/>
            </c:ext>
          </c:extLst>
        </c:ser>
        <c:ser>
          <c:idx val="5"/>
          <c:order val="4"/>
          <c:tx>
            <c:strRef>
              <c:f>'Figure 8. OECD weekly tracker'!$J$1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8. OECD weekly tracker'!$E$40:$E$55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'Figure 8. OECD weekly tracker'!$J$40:$J$55</c:f>
              <c:numCache>
                <c:formatCode>0</c:formatCode>
                <c:ptCount val="16"/>
                <c:pt idx="0">
                  <c:v>0</c:v>
                </c:pt>
                <c:pt idx="1">
                  <c:v>-2.5607428550720215</c:v>
                </c:pt>
                <c:pt idx="2">
                  <c:v>-8.2374000549316406</c:v>
                </c:pt>
                <c:pt idx="3">
                  <c:v>-4.1370644569396973</c:v>
                </c:pt>
                <c:pt idx="4">
                  <c:v>2.7179410457611084</c:v>
                </c:pt>
                <c:pt idx="5">
                  <c:v>7.9756708145141602</c:v>
                </c:pt>
                <c:pt idx="6">
                  <c:v>16.329275131225586</c:v>
                </c:pt>
                <c:pt idx="7">
                  <c:v>14.34947681427002</c:v>
                </c:pt>
                <c:pt idx="8">
                  <c:v>-3.2363724708557129</c:v>
                </c:pt>
                <c:pt idx="9">
                  <c:v>-5.1153621673583984</c:v>
                </c:pt>
                <c:pt idx="10">
                  <c:v>2.2986984252929688</c:v>
                </c:pt>
                <c:pt idx="11">
                  <c:v>-0.78272074460983276</c:v>
                </c:pt>
                <c:pt idx="12">
                  <c:v>0.38869008421897888</c:v>
                </c:pt>
                <c:pt idx="13">
                  <c:v>-4.5598611831665039</c:v>
                </c:pt>
                <c:pt idx="14">
                  <c:v>-2.3355932235717773</c:v>
                </c:pt>
                <c:pt idx="15">
                  <c:v>-5.42376708984375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59-4DE3-82A9-67AEC143A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5071744"/>
        <c:axId val="2006300912"/>
      </c:lineChart>
      <c:dateAx>
        <c:axId val="200507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Days after</a:t>
                </a:r>
                <a:r>
                  <a:rPr lang="en-US" sz="1200" baseline="0">
                    <a:solidFill>
                      <a:sysClr val="windowText" lastClr="000000"/>
                    </a:solidFill>
                  </a:rPr>
                  <a:t> announcement of fiscal packages</a:t>
                </a: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6300912"/>
        <c:crosses val="autoZero"/>
        <c:auto val="0"/>
        <c:lblOffset val="100"/>
        <c:baseTimeUnit val="days"/>
        <c:majorUnit val="5"/>
        <c:majorTimeUnit val="days"/>
      </c:dateAx>
      <c:valAx>
        <c:axId val="200630091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50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300039560150081E-2"/>
          <c:y val="9.2420554284768586E-2"/>
          <c:w val="0.88750525588140616"/>
          <c:h val="0.787115882535871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2'!$B$3</c:f>
              <c:strCache>
                <c:ptCount val="1"/>
                <c:pt idx="0">
                  <c:v>Advanced Economies (left-hand axis)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2'!$C$1:$ND$1</c:f>
              <c:numCache>
                <c:formatCode>d\-mmm\-yy</c:formatCode>
                <c:ptCount val="366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</c:numCache>
            </c:numRef>
          </c:cat>
          <c:val>
            <c:numRef>
              <c:f>'Figure 2'!$C$3:$ND$3</c:f>
              <c:numCache>
                <c:formatCode>0.0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1.7580800000000001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5.5836963000000006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1.197092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1.3749289</c:v>
                </c:pt>
                <c:pt idx="62">
                  <c:v>5.5780999999999999E-3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0.18839439999999999</c:v>
                </c:pt>
                <c:pt idx="69">
                  <c:v>7.3449799999999996E-2</c:v>
                </c:pt>
                <c:pt idx="70">
                  <c:v>0.19864200000000001</c:v>
                </c:pt>
                <c:pt idx="71">
                  <c:v>7.1572630999999998</c:v>
                </c:pt>
                <c:pt idx="72">
                  <c:v>18.909250800000002</c:v>
                </c:pt>
                <c:pt idx="73">
                  <c:v>1.0121266999999998</c:v>
                </c:pt>
                <c:pt idx="74">
                  <c:v>7.0435230000000004</c:v>
                </c:pt>
                <c:pt idx="75">
                  <c:v>45.753755200000001</c:v>
                </c:pt>
                <c:pt idx="76">
                  <c:v>4.6800899999999999E-2</c:v>
                </c:pt>
                <c:pt idx="77">
                  <c:v>10.914042800000001</c:v>
                </c:pt>
                <c:pt idx="78">
                  <c:v>12.751276599999999</c:v>
                </c:pt>
                <c:pt idx="79">
                  <c:v>1.9048646999999999</c:v>
                </c:pt>
                <c:pt idx="80">
                  <c:v>0</c:v>
                </c:pt>
                <c:pt idx="81">
                  <c:v>22.176410000000001</c:v>
                </c:pt>
                <c:pt idx="82">
                  <c:v>0.20665849999999999</c:v>
                </c:pt>
                <c:pt idx="83">
                  <c:v>7.6416316999999996</c:v>
                </c:pt>
                <c:pt idx="84">
                  <c:v>10.4671895</c:v>
                </c:pt>
                <c:pt idx="85">
                  <c:v>0.80804060000000011</c:v>
                </c:pt>
                <c:pt idx="86">
                  <c:v>32.580862400000001</c:v>
                </c:pt>
                <c:pt idx="87">
                  <c:v>0.2719879</c:v>
                </c:pt>
                <c:pt idx="88">
                  <c:v>2.0739E-3</c:v>
                </c:pt>
                <c:pt idx="89">
                  <c:v>0</c:v>
                </c:pt>
                <c:pt idx="90">
                  <c:v>1.6519950999999999</c:v>
                </c:pt>
                <c:pt idx="91">
                  <c:v>3.1402514999999998</c:v>
                </c:pt>
                <c:pt idx="92">
                  <c:v>2.2231383999999998</c:v>
                </c:pt>
                <c:pt idx="93">
                  <c:v>1.2779259999999999</c:v>
                </c:pt>
                <c:pt idx="94">
                  <c:v>0</c:v>
                </c:pt>
                <c:pt idx="95">
                  <c:v>0</c:v>
                </c:pt>
                <c:pt idx="96">
                  <c:v>2.8818199999999999E-2</c:v>
                </c:pt>
                <c:pt idx="97">
                  <c:v>19.994331200000001</c:v>
                </c:pt>
                <c:pt idx="98">
                  <c:v>2.6125587999999995</c:v>
                </c:pt>
                <c:pt idx="99">
                  <c:v>13.095329200000002</c:v>
                </c:pt>
                <c:pt idx="100">
                  <c:v>5.1199000000000001E-3</c:v>
                </c:pt>
                <c:pt idx="101">
                  <c:v>8.4520000000000005E-4</c:v>
                </c:pt>
                <c:pt idx="102">
                  <c:v>0</c:v>
                </c:pt>
                <c:pt idx="103">
                  <c:v>2.7070299999999999E-2</c:v>
                </c:pt>
                <c:pt idx="104">
                  <c:v>8.0576800000000004E-2</c:v>
                </c:pt>
                <c:pt idx="105">
                  <c:v>0.65677289999999999</c:v>
                </c:pt>
                <c:pt idx="106">
                  <c:v>0.19693579999999999</c:v>
                </c:pt>
                <c:pt idx="107">
                  <c:v>3.5556442000000006</c:v>
                </c:pt>
                <c:pt idx="108">
                  <c:v>1.6171</c:v>
                </c:pt>
                <c:pt idx="109">
                  <c:v>4.2261100000000003E-2</c:v>
                </c:pt>
                <c:pt idx="110">
                  <c:v>1.4829276999999998</c:v>
                </c:pt>
                <c:pt idx="111">
                  <c:v>0.27270850000000002</c:v>
                </c:pt>
                <c:pt idx="112">
                  <c:v>4.2701666000000005</c:v>
                </c:pt>
                <c:pt idx="113">
                  <c:v>2.6820199999999999E-2</c:v>
                </c:pt>
                <c:pt idx="114">
                  <c:v>3.1169709000000001</c:v>
                </c:pt>
                <c:pt idx="115">
                  <c:v>9.2589999999999999E-3</c:v>
                </c:pt>
                <c:pt idx="116">
                  <c:v>0</c:v>
                </c:pt>
                <c:pt idx="117">
                  <c:v>3.2364139999999999</c:v>
                </c:pt>
                <c:pt idx="118">
                  <c:v>2.8730200000000001E-2</c:v>
                </c:pt>
                <c:pt idx="119">
                  <c:v>0.24840580000000001</c:v>
                </c:pt>
                <c:pt idx="120">
                  <c:v>9.9853076510000012</c:v>
                </c:pt>
                <c:pt idx="121">
                  <c:v>2.7520000000000002E-4</c:v>
                </c:pt>
                <c:pt idx="122">
                  <c:v>3.4288999999999999E-3</c:v>
                </c:pt>
                <c:pt idx="123">
                  <c:v>4.6660000000000001E-4</c:v>
                </c:pt>
                <c:pt idx="124">
                  <c:v>2.91627E-2</c:v>
                </c:pt>
                <c:pt idx="125">
                  <c:v>7.3351200000000005E-2</c:v>
                </c:pt>
                <c:pt idx="126">
                  <c:v>2.9552800000000001E-2</c:v>
                </c:pt>
                <c:pt idx="127">
                  <c:v>3.7628590000000002</c:v>
                </c:pt>
                <c:pt idx="128">
                  <c:v>1.95076E-2</c:v>
                </c:pt>
                <c:pt idx="129">
                  <c:v>0</c:v>
                </c:pt>
                <c:pt idx="130">
                  <c:v>0</c:v>
                </c:pt>
                <c:pt idx="131">
                  <c:v>0.61125649999999998</c:v>
                </c:pt>
                <c:pt idx="132">
                  <c:v>4.0524901</c:v>
                </c:pt>
                <c:pt idx="133">
                  <c:v>2.8900000000000001E-5</c:v>
                </c:pt>
                <c:pt idx="134">
                  <c:v>4.8885458000000002</c:v>
                </c:pt>
                <c:pt idx="135">
                  <c:v>6.8658799999999992E-2</c:v>
                </c:pt>
                <c:pt idx="136">
                  <c:v>2.6167999999999999E-3</c:v>
                </c:pt>
                <c:pt idx="137">
                  <c:v>0</c:v>
                </c:pt>
                <c:pt idx="138">
                  <c:v>0.1607432</c:v>
                </c:pt>
                <c:pt idx="139">
                  <c:v>3.0148663999999998</c:v>
                </c:pt>
                <c:pt idx="140">
                  <c:v>22.080757400000003</c:v>
                </c:pt>
                <c:pt idx="141">
                  <c:v>0.56704460000000001</c:v>
                </c:pt>
                <c:pt idx="142">
                  <c:v>10.9657187</c:v>
                </c:pt>
                <c:pt idx="143">
                  <c:v>2.0075779999999996</c:v>
                </c:pt>
                <c:pt idx="144">
                  <c:v>2.2558999999999999E-3</c:v>
                </c:pt>
                <c:pt idx="145">
                  <c:v>0.37581569999999997</c:v>
                </c:pt>
                <c:pt idx="146">
                  <c:v>4.5299700000000005E-2</c:v>
                </c:pt>
                <c:pt idx="147">
                  <c:v>0.1486596</c:v>
                </c:pt>
                <c:pt idx="148">
                  <c:v>5.460585</c:v>
                </c:pt>
                <c:pt idx="149">
                  <c:v>0.93406382900000007</c:v>
                </c:pt>
                <c:pt idx="150">
                  <c:v>0</c:v>
                </c:pt>
                <c:pt idx="151">
                  <c:v>0</c:v>
                </c:pt>
                <c:pt idx="152">
                  <c:v>2.6144099999999997E-2</c:v>
                </c:pt>
                <c:pt idx="153">
                  <c:v>0.10290679999999999</c:v>
                </c:pt>
                <c:pt idx="154">
                  <c:v>0.5146655</c:v>
                </c:pt>
                <c:pt idx="155">
                  <c:v>3.8300901999999999</c:v>
                </c:pt>
                <c:pt idx="156">
                  <c:v>0</c:v>
                </c:pt>
                <c:pt idx="157">
                  <c:v>0</c:v>
                </c:pt>
                <c:pt idx="158">
                  <c:v>2.7070000000000002E-4</c:v>
                </c:pt>
                <c:pt idx="159">
                  <c:v>6.9820583000000003</c:v>
                </c:pt>
                <c:pt idx="160">
                  <c:v>0.28947000000000001</c:v>
                </c:pt>
                <c:pt idx="161">
                  <c:v>0.86525639999999993</c:v>
                </c:pt>
                <c:pt idx="162">
                  <c:v>0.4348998</c:v>
                </c:pt>
                <c:pt idx="163">
                  <c:v>0.9853307</c:v>
                </c:pt>
                <c:pt idx="164">
                  <c:v>7.4680000000000005E-4</c:v>
                </c:pt>
                <c:pt idx="165">
                  <c:v>0</c:v>
                </c:pt>
                <c:pt idx="166">
                  <c:v>0.44350699999999998</c:v>
                </c:pt>
                <c:pt idx="167">
                  <c:v>0.1071814</c:v>
                </c:pt>
                <c:pt idx="168">
                  <c:v>1.469E-2</c:v>
                </c:pt>
                <c:pt idx="169">
                  <c:v>4.51E-7</c:v>
                </c:pt>
                <c:pt idx="170">
                  <c:v>1.1653441999999998</c:v>
                </c:pt>
                <c:pt idx="171">
                  <c:v>0.72527930000000007</c:v>
                </c:pt>
                <c:pt idx="172">
                  <c:v>0</c:v>
                </c:pt>
                <c:pt idx="173">
                  <c:v>3.2572699999999996E-2</c:v>
                </c:pt>
                <c:pt idx="174">
                  <c:v>1.33718E-2</c:v>
                </c:pt>
                <c:pt idx="175">
                  <c:v>6.4574500000000007E-2</c:v>
                </c:pt>
                <c:pt idx="176">
                  <c:v>2.3552E-3</c:v>
                </c:pt>
                <c:pt idx="177">
                  <c:v>5.6348200000000001E-2</c:v>
                </c:pt>
                <c:pt idx="178">
                  <c:v>1.26328E-2</c:v>
                </c:pt>
                <c:pt idx="179">
                  <c:v>0</c:v>
                </c:pt>
                <c:pt idx="180">
                  <c:v>2.8099999999999999E-7</c:v>
                </c:pt>
                <c:pt idx="181">
                  <c:v>3.7325000000000001E-3</c:v>
                </c:pt>
                <c:pt idx="182">
                  <c:v>0.83972829999999998</c:v>
                </c:pt>
                <c:pt idx="183">
                  <c:v>5.1820815899999997E-2</c:v>
                </c:pt>
                <c:pt idx="184">
                  <c:v>0.2106671</c:v>
                </c:pt>
                <c:pt idx="185">
                  <c:v>0</c:v>
                </c:pt>
                <c:pt idx="186">
                  <c:v>0</c:v>
                </c:pt>
                <c:pt idx="187">
                  <c:v>1.1188200000000001E-2</c:v>
                </c:pt>
                <c:pt idx="188">
                  <c:v>0.1095906</c:v>
                </c:pt>
                <c:pt idx="189">
                  <c:v>0.1009722</c:v>
                </c:pt>
                <c:pt idx="190">
                  <c:v>2.174512451</c:v>
                </c:pt>
                <c:pt idx="191">
                  <c:v>1.7205999999999999E-2</c:v>
                </c:pt>
                <c:pt idx="192">
                  <c:v>0</c:v>
                </c:pt>
                <c:pt idx="193">
                  <c:v>0</c:v>
                </c:pt>
                <c:pt idx="194">
                  <c:v>2.8993499999999998E-2</c:v>
                </c:pt>
                <c:pt idx="195">
                  <c:v>0.70373259999999993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1.20012E-2</c:v>
                </c:pt>
                <c:pt idx="200">
                  <c:v>0</c:v>
                </c:pt>
                <c:pt idx="201">
                  <c:v>0</c:v>
                </c:pt>
                <c:pt idx="202">
                  <c:v>0.21979689999999999</c:v>
                </c:pt>
                <c:pt idx="203">
                  <c:v>1.2633924999999999</c:v>
                </c:pt>
                <c:pt idx="204">
                  <c:v>0.59455849999999999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0.2765048</c:v>
                </c:pt>
                <c:pt idx="209">
                  <c:v>0.12559020000000001</c:v>
                </c:pt>
                <c:pt idx="210">
                  <c:v>6.3000200000000006E-2</c:v>
                </c:pt>
                <c:pt idx="211">
                  <c:v>0.85913850000000003</c:v>
                </c:pt>
                <c:pt idx="212">
                  <c:v>1.1629873000000002</c:v>
                </c:pt>
                <c:pt idx="213">
                  <c:v>0</c:v>
                </c:pt>
                <c:pt idx="214">
                  <c:v>0</c:v>
                </c:pt>
                <c:pt idx="215">
                  <c:v>9.0130000000000002E-2</c:v>
                </c:pt>
                <c:pt idx="216">
                  <c:v>5.2076200000000003E-2</c:v>
                </c:pt>
                <c:pt idx="217">
                  <c:v>0</c:v>
                </c:pt>
                <c:pt idx="218">
                  <c:v>0.2097811</c:v>
                </c:pt>
                <c:pt idx="219">
                  <c:v>0.173961</c:v>
                </c:pt>
                <c:pt idx="220">
                  <c:v>0</c:v>
                </c:pt>
                <c:pt idx="221">
                  <c:v>0</c:v>
                </c:pt>
                <c:pt idx="222">
                  <c:v>0.15453610000000001</c:v>
                </c:pt>
                <c:pt idx="223">
                  <c:v>0.1122325</c:v>
                </c:pt>
                <c:pt idx="224">
                  <c:v>0</c:v>
                </c:pt>
                <c:pt idx="225">
                  <c:v>0.11265210000000001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3.0756999999999998E-3</c:v>
                </c:pt>
                <c:pt idx="231">
                  <c:v>2.5356699999999999E-2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2.8948426999999999</c:v>
                </c:pt>
                <c:pt idx="238">
                  <c:v>0</c:v>
                </c:pt>
                <c:pt idx="239">
                  <c:v>6.4519999999999996E-4</c:v>
                </c:pt>
                <c:pt idx="240">
                  <c:v>0</c:v>
                </c:pt>
                <c:pt idx="241">
                  <c:v>0</c:v>
                </c:pt>
                <c:pt idx="242">
                  <c:v>0.10415240000000001</c:v>
                </c:pt>
                <c:pt idx="243">
                  <c:v>2.3549E-3</c:v>
                </c:pt>
                <c:pt idx="244">
                  <c:v>1.3489999999999999E-3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2.4683830000000002</c:v>
                </c:pt>
                <c:pt idx="251">
                  <c:v>9.1191449999999996</c:v>
                </c:pt>
                <c:pt idx="252">
                  <c:v>1.7052399999999999E-2</c:v>
                </c:pt>
                <c:pt idx="253">
                  <c:v>0</c:v>
                </c:pt>
                <c:pt idx="254">
                  <c:v>2.5068E-3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2.8374847000000001</c:v>
                </c:pt>
                <c:pt idx="262">
                  <c:v>0</c:v>
                </c:pt>
                <c:pt idx="263">
                  <c:v>1.54158E-2</c:v>
                </c:pt>
                <c:pt idx="264">
                  <c:v>0</c:v>
                </c:pt>
                <c:pt idx="265">
                  <c:v>2.968E-4</c:v>
                </c:pt>
                <c:pt idx="266">
                  <c:v>0</c:v>
                </c:pt>
                <c:pt idx="267">
                  <c:v>0</c:v>
                </c:pt>
                <c:pt idx="268">
                  <c:v>8.0157000000000006E-3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9.1160899999999989E-2</c:v>
                </c:pt>
                <c:pt idx="273">
                  <c:v>0.1978895</c:v>
                </c:pt>
                <c:pt idx="274">
                  <c:v>0</c:v>
                </c:pt>
                <c:pt idx="275">
                  <c:v>5.4159000000000004E-3</c:v>
                </c:pt>
                <c:pt idx="276">
                  <c:v>0</c:v>
                </c:pt>
                <c:pt idx="277">
                  <c:v>0</c:v>
                </c:pt>
                <c:pt idx="278">
                  <c:v>0.38164090000000001</c:v>
                </c:pt>
                <c:pt idx="279">
                  <c:v>1.2033462000000001</c:v>
                </c:pt>
                <c:pt idx="280">
                  <c:v>0</c:v>
                </c:pt>
                <c:pt idx="281">
                  <c:v>0</c:v>
                </c:pt>
                <c:pt idx="282">
                  <c:v>4.4037E-3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7.1948700000000004E-2</c:v>
                </c:pt>
                <c:pt idx="287">
                  <c:v>0</c:v>
                </c:pt>
                <c:pt idx="288">
                  <c:v>8.1281999999999986E-3</c:v>
                </c:pt>
                <c:pt idx="289">
                  <c:v>3.8576899999999997E-2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0.24057719999999999</c:v>
                </c:pt>
                <c:pt idx="294">
                  <c:v>0.47116649999999999</c:v>
                </c:pt>
                <c:pt idx="295">
                  <c:v>0</c:v>
                </c:pt>
                <c:pt idx="296">
                  <c:v>8.5404900000000006E-2</c:v>
                </c:pt>
                <c:pt idx="297">
                  <c:v>2.0830499999999998E-2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0.57986990000000005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1.1597000000000001E-3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7.6699000000000003E-3</c:v>
                </c:pt>
                <c:pt idx="313">
                  <c:v>0</c:v>
                </c:pt>
                <c:pt idx="314">
                  <c:v>0.65228900000000001</c:v>
                </c:pt>
                <c:pt idx="315">
                  <c:v>2.0864237999999999</c:v>
                </c:pt>
                <c:pt idx="316">
                  <c:v>0</c:v>
                </c:pt>
                <c:pt idx="317">
                  <c:v>8.6035999999999994E-3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3.1814952999999999</c:v>
                </c:pt>
                <c:pt idx="322">
                  <c:v>0</c:v>
                </c:pt>
                <c:pt idx="323">
                  <c:v>1.35351E-2</c:v>
                </c:pt>
                <c:pt idx="324">
                  <c:v>3.479E-4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1.4806299999999999</c:v>
                </c:pt>
                <c:pt idx="330">
                  <c:v>0</c:v>
                </c:pt>
                <c:pt idx="331">
                  <c:v>0.35571520000000001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2.97643E-2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0.45665090000000003</c:v>
                </c:pt>
                <c:pt idx="344">
                  <c:v>0.15662889999999999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2.7933400000000001E-2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3.5665699999999995E-2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5-4490-90DC-F91ACB0CC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74013568"/>
        <c:axId val="674015104"/>
      </c:barChart>
      <c:barChart>
        <c:barDir val="col"/>
        <c:grouping val="stacked"/>
        <c:varyColors val="0"/>
        <c:ser>
          <c:idx val="1"/>
          <c:order val="1"/>
          <c:tx>
            <c:strRef>
              <c:f>'Figure 2'!$B$4</c:f>
              <c:strCache>
                <c:ptCount val="1"/>
                <c:pt idx="0">
                  <c:v>Emerging Market and Developing Economies (right-hand axis)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'Figure 2'!$C$1:$ND$1</c:f>
              <c:numCache>
                <c:formatCode>d\-mmm\-yy</c:formatCode>
                <c:ptCount val="366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</c:numCache>
            </c:numRef>
          </c:cat>
          <c:val>
            <c:numRef>
              <c:f>'Figure 2'!$C$4:$ND$4</c:f>
              <c:numCache>
                <c:formatCode>0.0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1.0051000000000001E-3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0.30152950000000001</c:v>
                </c:pt>
                <c:pt idx="59">
                  <c:v>0</c:v>
                </c:pt>
                <c:pt idx="60">
                  <c:v>6.2162300000000004E-2</c:v>
                </c:pt>
                <c:pt idx="61">
                  <c:v>0.30099510000000002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0.1185123</c:v>
                </c:pt>
                <c:pt idx="70">
                  <c:v>0</c:v>
                </c:pt>
                <c:pt idx="71">
                  <c:v>0</c:v>
                </c:pt>
                <c:pt idx="72">
                  <c:v>4.0290999999999999E-3</c:v>
                </c:pt>
                <c:pt idx="73">
                  <c:v>0</c:v>
                </c:pt>
                <c:pt idx="74">
                  <c:v>5.3682199999999999E-2</c:v>
                </c:pt>
                <c:pt idx="75">
                  <c:v>1.0358527</c:v>
                </c:pt>
                <c:pt idx="76">
                  <c:v>1.6396500000000001E-2</c:v>
                </c:pt>
                <c:pt idx="77">
                  <c:v>1.0389777</c:v>
                </c:pt>
                <c:pt idx="78">
                  <c:v>4.6985948000000004</c:v>
                </c:pt>
                <c:pt idx="79">
                  <c:v>0</c:v>
                </c:pt>
                <c:pt idx="80">
                  <c:v>0</c:v>
                </c:pt>
                <c:pt idx="81">
                  <c:v>4.6974E-3</c:v>
                </c:pt>
                <c:pt idx="82">
                  <c:v>1.2679999999999999E-4</c:v>
                </c:pt>
                <c:pt idx="83">
                  <c:v>3.91682E-2</c:v>
                </c:pt>
                <c:pt idx="84">
                  <c:v>1.2694277</c:v>
                </c:pt>
                <c:pt idx="85">
                  <c:v>0.83589170000000002</c:v>
                </c:pt>
                <c:pt idx="86">
                  <c:v>0.72637990000000008</c:v>
                </c:pt>
                <c:pt idx="87">
                  <c:v>0</c:v>
                </c:pt>
                <c:pt idx="88">
                  <c:v>4.4567560000000006E-2</c:v>
                </c:pt>
                <c:pt idx="89">
                  <c:v>0.80620880000000006</c:v>
                </c:pt>
                <c:pt idx="90">
                  <c:v>2.3616088</c:v>
                </c:pt>
                <c:pt idx="91">
                  <c:v>5.3314462000000002</c:v>
                </c:pt>
                <c:pt idx="92">
                  <c:v>0.19446260000000001</c:v>
                </c:pt>
                <c:pt idx="93">
                  <c:v>1.117E-4</c:v>
                </c:pt>
                <c:pt idx="94">
                  <c:v>0</c:v>
                </c:pt>
                <c:pt idx="95">
                  <c:v>2.658677</c:v>
                </c:pt>
                <c:pt idx="96">
                  <c:v>9.4357E-3</c:v>
                </c:pt>
                <c:pt idx="97">
                  <c:v>3.5528200000000003E-2</c:v>
                </c:pt>
                <c:pt idx="98">
                  <c:v>4.1881773999999998</c:v>
                </c:pt>
                <c:pt idx="99">
                  <c:v>0</c:v>
                </c:pt>
                <c:pt idx="100">
                  <c:v>0</c:v>
                </c:pt>
                <c:pt idx="101">
                  <c:v>0.3450859</c:v>
                </c:pt>
                <c:pt idx="102">
                  <c:v>0</c:v>
                </c:pt>
                <c:pt idx="103">
                  <c:v>2.1261120999999998</c:v>
                </c:pt>
                <c:pt idx="104">
                  <c:v>0.34952729999999999</c:v>
                </c:pt>
                <c:pt idx="105">
                  <c:v>0.66358210000000006</c:v>
                </c:pt>
                <c:pt idx="106">
                  <c:v>0.19217079999999997</c:v>
                </c:pt>
                <c:pt idx="107">
                  <c:v>1.3120900000000002</c:v>
                </c:pt>
                <c:pt idx="108">
                  <c:v>1.0546899000000001</c:v>
                </c:pt>
                <c:pt idx="109">
                  <c:v>0</c:v>
                </c:pt>
                <c:pt idx="110">
                  <c:v>0.62272039999999995</c:v>
                </c:pt>
                <c:pt idx="111">
                  <c:v>8.4267999999999999E-3</c:v>
                </c:pt>
                <c:pt idx="112">
                  <c:v>0.2181505</c:v>
                </c:pt>
                <c:pt idx="113">
                  <c:v>0</c:v>
                </c:pt>
                <c:pt idx="114">
                  <c:v>4.3871899999999998E-2</c:v>
                </c:pt>
                <c:pt idx="115">
                  <c:v>0</c:v>
                </c:pt>
                <c:pt idx="116">
                  <c:v>3.7920700000000002E-2</c:v>
                </c:pt>
                <c:pt idx="117">
                  <c:v>1.4454289</c:v>
                </c:pt>
                <c:pt idx="118">
                  <c:v>5.46419E-2</c:v>
                </c:pt>
                <c:pt idx="119">
                  <c:v>0.1245441</c:v>
                </c:pt>
                <c:pt idx="120">
                  <c:v>9.47601E-2</c:v>
                </c:pt>
                <c:pt idx="121">
                  <c:v>2.1508129999999999</c:v>
                </c:pt>
                <c:pt idx="122">
                  <c:v>0</c:v>
                </c:pt>
                <c:pt idx="123">
                  <c:v>0</c:v>
                </c:pt>
                <c:pt idx="124">
                  <c:v>1.131E-4</c:v>
                </c:pt>
                <c:pt idx="125">
                  <c:v>1.4138093999999999</c:v>
                </c:pt>
                <c:pt idx="126">
                  <c:v>0.59147930000000004</c:v>
                </c:pt>
                <c:pt idx="127">
                  <c:v>3.3172000000000002E-3</c:v>
                </c:pt>
                <c:pt idx="128">
                  <c:v>1.9629799999999999E-2</c:v>
                </c:pt>
                <c:pt idx="129">
                  <c:v>0</c:v>
                </c:pt>
                <c:pt idx="130">
                  <c:v>0.53833750000000002</c:v>
                </c:pt>
                <c:pt idx="131">
                  <c:v>6.24281E-2</c:v>
                </c:pt>
                <c:pt idx="132">
                  <c:v>2.5584900000000001E-2</c:v>
                </c:pt>
                <c:pt idx="133">
                  <c:v>8.9397000000000004E-2</c:v>
                </c:pt>
                <c:pt idx="134">
                  <c:v>2.3146999999999998E-3</c:v>
                </c:pt>
                <c:pt idx="135">
                  <c:v>3.3707300000000003E-2</c:v>
                </c:pt>
                <c:pt idx="136">
                  <c:v>0</c:v>
                </c:pt>
                <c:pt idx="137">
                  <c:v>2.0623659999999999</c:v>
                </c:pt>
                <c:pt idx="138">
                  <c:v>0</c:v>
                </c:pt>
                <c:pt idx="139">
                  <c:v>0.13810310000000001</c:v>
                </c:pt>
                <c:pt idx="140">
                  <c:v>6.4028500000000002E-2</c:v>
                </c:pt>
                <c:pt idx="141">
                  <c:v>0</c:v>
                </c:pt>
                <c:pt idx="142">
                  <c:v>0.44022890000000003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7.6641420999999994</c:v>
                </c:pt>
                <c:pt idx="147">
                  <c:v>6.2931188000000002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0.82458940000000003</c:v>
                </c:pt>
                <c:pt idx="153">
                  <c:v>2.20196E-2</c:v>
                </c:pt>
                <c:pt idx="154">
                  <c:v>4.3274150000000002</c:v>
                </c:pt>
                <c:pt idx="155">
                  <c:v>2.0751906999999998</c:v>
                </c:pt>
                <c:pt idx="156">
                  <c:v>2.0997406999999999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5.2109599999999999E-2</c:v>
                </c:pt>
                <c:pt idx="161">
                  <c:v>2.4791190999999997</c:v>
                </c:pt>
                <c:pt idx="162">
                  <c:v>0.209034</c:v>
                </c:pt>
                <c:pt idx="163">
                  <c:v>1.516E-4</c:v>
                </c:pt>
                <c:pt idx="164">
                  <c:v>0</c:v>
                </c:pt>
                <c:pt idx="165">
                  <c:v>5.2518599999999999E-2</c:v>
                </c:pt>
                <c:pt idx="166">
                  <c:v>2.6666500000000003E-2</c:v>
                </c:pt>
                <c:pt idx="167">
                  <c:v>0.1127375</c:v>
                </c:pt>
                <c:pt idx="168">
                  <c:v>0.12648190000000001</c:v>
                </c:pt>
                <c:pt idx="169">
                  <c:v>8.3299999999999999E-6</c:v>
                </c:pt>
                <c:pt idx="170">
                  <c:v>2.7636399999999998E-2</c:v>
                </c:pt>
                <c:pt idx="171">
                  <c:v>0.24582290000000001</c:v>
                </c:pt>
                <c:pt idx="172">
                  <c:v>0</c:v>
                </c:pt>
                <c:pt idx="173">
                  <c:v>0.19504450000000001</c:v>
                </c:pt>
                <c:pt idx="174">
                  <c:v>2.1928099999999999E-2</c:v>
                </c:pt>
                <c:pt idx="175">
                  <c:v>0.27344640000000003</c:v>
                </c:pt>
                <c:pt idx="176">
                  <c:v>0.59075549999999999</c:v>
                </c:pt>
                <c:pt idx="177">
                  <c:v>3.3707300000000003E-2</c:v>
                </c:pt>
                <c:pt idx="178">
                  <c:v>0</c:v>
                </c:pt>
                <c:pt idx="179">
                  <c:v>0</c:v>
                </c:pt>
                <c:pt idx="180">
                  <c:v>0.171907</c:v>
                </c:pt>
                <c:pt idx="181">
                  <c:v>0</c:v>
                </c:pt>
                <c:pt idx="182">
                  <c:v>0.14443539999999999</c:v>
                </c:pt>
                <c:pt idx="183">
                  <c:v>0.69332530000000003</c:v>
                </c:pt>
                <c:pt idx="184">
                  <c:v>3.6959999999999998E-4</c:v>
                </c:pt>
                <c:pt idx="185">
                  <c:v>0</c:v>
                </c:pt>
                <c:pt idx="186">
                  <c:v>0</c:v>
                </c:pt>
                <c:pt idx="187">
                  <c:v>4.5887568000000005</c:v>
                </c:pt>
                <c:pt idx="188">
                  <c:v>3.7893299999999998E-2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1.6052616</c:v>
                </c:pt>
                <c:pt idx="197">
                  <c:v>1.6420400000000002E-2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0.46034459999999999</c:v>
                </c:pt>
                <c:pt idx="204">
                  <c:v>6.8279999999999999E-3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0.93716260000000007</c:v>
                </c:pt>
                <c:pt idx="209">
                  <c:v>9.2590000000000001E-4</c:v>
                </c:pt>
                <c:pt idx="210">
                  <c:v>0.40798459999999998</c:v>
                </c:pt>
                <c:pt idx="211">
                  <c:v>0.2485859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8.4267999999999999E-3</c:v>
                </c:pt>
                <c:pt idx="216">
                  <c:v>1.6348000000000001E-2</c:v>
                </c:pt>
                <c:pt idx="217">
                  <c:v>0.97658300000000009</c:v>
                </c:pt>
                <c:pt idx="218">
                  <c:v>5.7653000000000001E-3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0.1343956</c:v>
                </c:pt>
                <c:pt idx="225">
                  <c:v>0.13894210000000001</c:v>
                </c:pt>
                <c:pt idx="226">
                  <c:v>2.9182600000000003E-2</c:v>
                </c:pt>
                <c:pt idx="227">
                  <c:v>0</c:v>
                </c:pt>
                <c:pt idx="228">
                  <c:v>0</c:v>
                </c:pt>
                <c:pt idx="229">
                  <c:v>6.935E-4</c:v>
                </c:pt>
                <c:pt idx="230">
                  <c:v>4.4085699999999998E-2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2.4437799999999999E-2</c:v>
                </c:pt>
                <c:pt idx="240">
                  <c:v>0.29959399999999997</c:v>
                </c:pt>
                <c:pt idx="241">
                  <c:v>0</c:v>
                </c:pt>
                <c:pt idx="242">
                  <c:v>0</c:v>
                </c:pt>
                <c:pt idx="243">
                  <c:v>9.6336000000000008E-3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3.7599999999999999E-8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0.3377599</c:v>
                </c:pt>
                <c:pt idx="259">
                  <c:v>0.31340209999999996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8.9365E-3</c:v>
                </c:pt>
                <c:pt idx="267">
                  <c:v>0</c:v>
                </c:pt>
                <c:pt idx="268">
                  <c:v>3.4721000000000001E-3</c:v>
                </c:pt>
                <c:pt idx="269">
                  <c:v>5.1238999999999998E-3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1.225368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2.08413E-2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4.3215999999999997E-2</c:v>
                </c:pt>
                <c:pt idx="295">
                  <c:v>1.8479999999999999E-4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0.76651689999999995</c:v>
                </c:pt>
                <c:pt idx="301">
                  <c:v>0</c:v>
                </c:pt>
                <c:pt idx="302">
                  <c:v>3.6959999999999998E-4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7.5799999999999999E-4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9.4359999999999995E-4</c:v>
                </c:pt>
                <c:pt idx="322">
                  <c:v>5.6368700000000001E-2</c:v>
                </c:pt>
                <c:pt idx="323">
                  <c:v>0</c:v>
                </c:pt>
                <c:pt idx="324">
                  <c:v>7.5786599999999996E-2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0.19943659999999999</c:v>
                </c:pt>
                <c:pt idx="329">
                  <c:v>0</c:v>
                </c:pt>
                <c:pt idx="330">
                  <c:v>0</c:v>
                </c:pt>
                <c:pt idx="331">
                  <c:v>2.8827000000000002E-3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1.5416900000000001E-2</c:v>
                </c:pt>
                <c:pt idx="336">
                  <c:v>0</c:v>
                </c:pt>
                <c:pt idx="337">
                  <c:v>2.4692999999999998E-3</c:v>
                </c:pt>
                <c:pt idx="338">
                  <c:v>3.4729999999999999E-4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2.1992000000000001E-2</c:v>
                </c:pt>
                <c:pt idx="349">
                  <c:v>7.7857599999999999E-2</c:v>
                </c:pt>
                <c:pt idx="350">
                  <c:v>3.3707300000000003E-2</c:v>
                </c:pt>
                <c:pt idx="351">
                  <c:v>0</c:v>
                </c:pt>
                <c:pt idx="352">
                  <c:v>5.5535000000000003E-3</c:v>
                </c:pt>
                <c:pt idx="353">
                  <c:v>0</c:v>
                </c:pt>
                <c:pt idx="354">
                  <c:v>0</c:v>
                </c:pt>
                <c:pt idx="355">
                  <c:v>2.3344200000000002E-2</c:v>
                </c:pt>
                <c:pt idx="356">
                  <c:v>0.12755349999999999</c:v>
                </c:pt>
                <c:pt idx="357">
                  <c:v>0.57253080000000001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1.597834</c:v>
                </c:pt>
                <c:pt idx="363">
                  <c:v>0</c:v>
                </c:pt>
                <c:pt idx="364">
                  <c:v>2.8849600000000003E-2</c:v>
                </c:pt>
                <c:pt idx="365">
                  <c:v>7.9856000000000007E-3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5-4490-90DC-F91ACB0CC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63291391"/>
        <c:axId val="1603617135"/>
      </c:barChart>
      <c:dateAx>
        <c:axId val="674013568"/>
        <c:scaling>
          <c:orientation val="minMax"/>
          <c:min val="43862"/>
        </c:scaling>
        <c:delete val="0"/>
        <c:axPos val="b"/>
        <c:numFmt formatCode="d\-mmm\-yy" sourceLinked="1"/>
        <c:majorTickMark val="in"/>
        <c:minorTickMark val="none"/>
        <c:tickLblPos val="low"/>
        <c:spPr>
          <a:noFill/>
          <a:ln w="12700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Frutiger LT Std 45 Light"/>
                <a:cs typeface="Segoe UI" pitchFamily="34" charset="0"/>
              </a:defRPr>
            </a:pPr>
            <a:endParaRPr lang="en-US"/>
          </a:p>
        </c:txPr>
        <c:crossAx val="674015104"/>
        <c:crosses val="autoZero"/>
        <c:auto val="1"/>
        <c:lblOffset val="100"/>
        <c:baseTimeUnit val="days"/>
        <c:majorUnit val="1"/>
        <c:majorTimeUnit val="months"/>
        <c:minorUnit val="1"/>
      </c:dateAx>
      <c:valAx>
        <c:axId val="674015104"/>
        <c:scaling>
          <c:orientation val="minMax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12700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Frutiger LT Std 45 Light"/>
                <a:cs typeface="Segoe UI" pitchFamily="34" charset="0"/>
              </a:defRPr>
            </a:pPr>
            <a:endParaRPr lang="en-US"/>
          </a:p>
        </c:txPr>
        <c:crossAx val="674013568"/>
        <c:crosses val="autoZero"/>
        <c:crossBetween val="between"/>
      </c:valAx>
      <c:valAx>
        <c:axId val="1603617135"/>
        <c:scaling>
          <c:orientation val="minMax"/>
          <c:max val="12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Frutiger LT Std 45 Light"/>
                <a:cs typeface="Segoe UI" pitchFamily="34" charset="0"/>
              </a:defRPr>
            </a:pPr>
            <a:endParaRPr lang="en-US"/>
          </a:p>
        </c:txPr>
        <c:crossAx val="963291391"/>
        <c:crosses val="max"/>
        <c:crossBetween val="between"/>
      </c:valAx>
      <c:dateAx>
        <c:axId val="963291391"/>
        <c:scaling>
          <c:orientation val="minMax"/>
        </c:scaling>
        <c:delete val="1"/>
        <c:axPos val="b"/>
        <c:numFmt formatCode="d\-mmm\-yy" sourceLinked="1"/>
        <c:majorTickMark val="out"/>
        <c:minorTickMark val="none"/>
        <c:tickLblPos val="nextTo"/>
        <c:crossAx val="1603617135"/>
        <c:crosses val="autoZero"/>
        <c:auto val="1"/>
        <c:lblOffset val="100"/>
        <c:baseTimeUnit val="days"/>
      </c:dateAx>
      <c:spPr>
        <a:solidFill>
          <a:srgbClr val="FFFFFF"/>
        </a:solidFill>
        <a:ln w="12700">
          <a:noFill/>
          <a:prstDash val="solid"/>
        </a:ln>
        <a:effectLst/>
      </c:spPr>
    </c:plotArea>
    <c:legend>
      <c:legendPos val="t"/>
      <c:layout>
        <c:manualLayout>
          <c:xMode val="edge"/>
          <c:yMode val="edge"/>
          <c:x val="9.6909472652607076E-2"/>
          <c:y val="5.2971751469858101E-3"/>
          <c:w val="0.84303001594428351"/>
          <c:h val="0.13663748180247537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000000"/>
              </a:solidFill>
              <a:latin typeface="Arial Narrow" panose="020B0606020202030204" pitchFamily="34" charset="0"/>
              <a:ea typeface="Frutiger LT Std 45 Light"/>
              <a:cs typeface="Segoe UI" pitchFamily="34" charset="0"/>
            </a:defRPr>
          </a:pPr>
          <a:endParaRPr lang="en-US"/>
        </a:p>
      </c:txPr>
    </c:legend>
    <c:plotVisOnly val="1"/>
    <c:dispBlanksAs val="span"/>
    <c:showDLblsOverMax val="0"/>
  </c:chart>
  <c:spPr>
    <a:noFill/>
    <a:ln w="25400" cap="flat" cmpd="sng" algn="ctr">
      <a:noFill/>
      <a:prstDash val="solid"/>
      <a:round/>
    </a:ln>
    <a:effectLst/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 Narrow" panose="020B0606020202030204" pitchFamily="34" charset="0"/>
          <a:ea typeface="Frutiger LT Std 45 Light"/>
          <a:cs typeface="Segoe UI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3'!$A$6</c:f>
              <c:strCache>
                <c:ptCount val="1"/>
                <c:pt idx="0">
                  <c:v>Emergency Lifeline Measures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cat>
            <c:numRef>
              <c:f>'Figure 3'!$B$1:$NC$1</c:f>
              <c:numCache>
                <c:formatCode>d\-mmm\-yy</c:formatCode>
                <c:ptCount val="366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</c:numCache>
            </c:numRef>
          </c:cat>
          <c:val>
            <c:numRef>
              <c:f>'Figure 3'!$B$6:$NC$6</c:f>
              <c:numCache>
                <c:formatCode>0.0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1.4506460000000001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5.5836963000000006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0.30152950000000001</c:v>
                </c:pt>
                <c:pt idx="59">
                  <c:v>0</c:v>
                </c:pt>
                <c:pt idx="60">
                  <c:v>0</c:v>
                </c:pt>
                <c:pt idx="61">
                  <c:v>1.2498279999999999</c:v>
                </c:pt>
                <c:pt idx="62">
                  <c:v>5.5780999999999999E-3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0.18839439999999999</c:v>
                </c:pt>
                <c:pt idx="69">
                  <c:v>0</c:v>
                </c:pt>
                <c:pt idx="70">
                  <c:v>0.19864200000000001</c:v>
                </c:pt>
                <c:pt idx="71">
                  <c:v>3.2142890999999998</c:v>
                </c:pt>
                <c:pt idx="72">
                  <c:v>18.537257</c:v>
                </c:pt>
                <c:pt idx="73">
                  <c:v>1.0034289999999999</c:v>
                </c:pt>
                <c:pt idx="74">
                  <c:v>7.0435230000000004</c:v>
                </c:pt>
                <c:pt idx="75">
                  <c:v>29.624301800000001</c:v>
                </c:pt>
                <c:pt idx="76">
                  <c:v>4.6656499999999997E-2</c:v>
                </c:pt>
                <c:pt idx="77">
                  <c:v>8.1171918999999999</c:v>
                </c:pt>
                <c:pt idx="78">
                  <c:v>9.2320002999999993</c:v>
                </c:pt>
                <c:pt idx="79">
                  <c:v>0.33808909999999998</c:v>
                </c:pt>
                <c:pt idx="80">
                  <c:v>0</c:v>
                </c:pt>
                <c:pt idx="81">
                  <c:v>22.140563</c:v>
                </c:pt>
                <c:pt idx="82">
                  <c:v>0.14134289999999999</c:v>
                </c:pt>
                <c:pt idx="83">
                  <c:v>5.3439924000000003</c:v>
                </c:pt>
                <c:pt idx="84">
                  <c:v>0.16623019999999999</c:v>
                </c:pt>
                <c:pt idx="85">
                  <c:v>0</c:v>
                </c:pt>
                <c:pt idx="86">
                  <c:v>17.497565300000002</c:v>
                </c:pt>
                <c:pt idx="87">
                  <c:v>2.1130599999999999E-2</c:v>
                </c:pt>
                <c:pt idx="88">
                  <c:v>0</c:v>
                </c:pt>
                <c:pt idx="89">
                  <c:v>0</c:v>
                </c:pt>
                <c:pt idx="90">
                  <c:v>2.8852348999999999</c:v>
                </c:pt>
                <c:pt idx="91">
                  <c:v>3.183494</c:v>
                </c:pt>
                <c:pt idx="92">
                  <c:v>0</c:v>
                </c:pt>
                <c:pt idx="93">
                  <c:v>1.1597177000000001</c:v>
                </c:pt>
                <c:pt idx="94">
                  <c:v>0</c:v>
                </c:pt>
                <c:pt idx="95">
                  <c:v>2.1289220000000002</c:v>
                </c:pt>
                <c:pt idx="96">
                  <c:v>0</c:v>
                </c:pt>
                <c:pt idx="97">
                  <c:v>8.0348300000000011E-2</c:v>
                </c:pt>
                <c:pt idx="98">
                  <c:v>4.0749870000000001</c:v>
                </c:pt>
                <c:pt idx="99">
                  <c:v>13.068351</c:v>
                </c:pt>
                <c:pt idx="100">
                  <c:v>0</c:v>
                </c:pt>
                <c:pt idx="101">
                  <c:v>0.31137860000000001</c:v>
                </c:pt>
                <c:pt idx="102">
                  <c:v>0</c:v>
                </c:pt>
                <c:pt idx="103">
                  <c:v>0</c:v>
                </c:pt>
                <c:pt idx="104">
                  <c:v>0.34769040000000001</c:v>
                </c:pt>
                <c:pt idx="105">
                  <c:v>0.65615979999999996</c:v>
                </c:pt>
                <c:pt idx="106">
                  <c:v>3.6963099999999999E-2</c:v>
                </c:pt>
                <c:pt idx="107">
                  <c:v>0.57033979999999995</c:v>
                </c:pt>
                <c:pt idx="108">
                  <c:v>1.4430719999999999</c:v>
                </c:pt>
                <c:pt idx="109">
                  <c:v>0</c:v>
                </c:pt>
                <c:pt idx="110">
                  <c:v>2.2559699999999999E-2</c:v>
                </c:pt>
                <c:pt idx="111">
                  <c:v>0.14087050000000001</c:v>
                </c:pt>
                <c:pt idx="112">
                  <c:v>4.4089354000000007</c:v>
                </c:pt>
                <c:pt idx="113">
                  <c:v>2.6820199999999999E-2</c:v>
                </c:pt>
                <c:pt idx="114">
                  <c:v>1.5420464</c:v>
                </c:pt>
                <c:pt idx="115">
                  <c:v>0</c:v>
                </c:pt>
                <c:pt idx="116">
                  <c:v>0</c:v>
                </c:pt>
                <c:pt idx="117">
                  <c:v>3.4630546</c:v>
                </c:pt>
                <c:pt idx="118">
                  <c:v>5.4454000000000002E-2</c:v>
                </c:pt>
                <c:pt idx="119">
                  <c:v>0.2460946</c:v>
                </c:pt>
                <c:pt idx="120">
                  <c:v>4.7526403000000004</c:v>
                </c:pt>
                <c:pt idx="121">
                  <c:v>2.7520000000000002E-4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1.4484267</c:v>
                </c:pt>
                <c:pt idx="126">
                  <c:v>0</c:v>
                </c:pt>
                <c:pt idx="127">
                  <c:v>0</c:v>
                </c:pt>
                <c:pt idx="128">
                  <c:v>2.7765499999999999E-2</c:v>
                </c:pt>
                <c:pt idx="129">
                  <c:v>0</c:v>
                </c:pt>
                <c:pt idx="130">
                  <c:v>0</c:v>
                </c:pt>
                <c:pt idx="131">
                  <c:v>6.6743999999999998E-2</c:v>
                </c:pt>
                <c:pt idx="132">
                  <c:v>2.0949865999999999</c:v>
                </c:pt>
                <c:pt idx="133">
                  <c:v>0</c:v>
                </c:pt>
                <c:pt idx="134">
                  <c:v>0.26481739999999998</c:v>
                </c:pt>
                <c:pt idx="135">
                  <c:v>0</c:v>
                </c:pt>
                <c:pt idx="136">
                  <c:v>0</c:v>
                </c:pt>
                <c:pt idx="137">
                  <c:v>0.66610590000000003</c:v>
                </c:pt>
                <c:pt idx="138">
                  <c:v>7.3766499999999999E-2</c:v>
                </c:pt>
                <c:pt idx="139">
                  <c:v>2.9101000000000001E-3</c:v>
                </c:pt>
                <c:pt idx="140">
                  <c:v>4.1043781000000008</c:v>
                </c:pt>
                <c:pt idx="141">
                  <c:v>0.50345010000000001</c:v>
                </c:pt>
                <c:pt idx="142">
                  <c:v>10.956799799999999</c:v>
                </c:pt>
                <c:pt idx="143">
                  <c:v>4.32E-5</c:v>
                </c:pt>
                <c:pt idx="144">
                  <c:v>2.2558999999999999E-3</c:v>
                </c:pt>
                <c:pt idx="145">
                  <c:v>2.02524E-2</c:v>
                </c:pt>
                <c:pt idx="146">
                  <c:v>7.7663800000000005E-2</c:v>
                </c:pt>
                <c:pt idx="147">
                  <c:v>0</c:v>
                </c:pt>
                <c:pt idx="148">
                  <c:v>2.0074999999999999E-2</c:v>
                </c:pt>
                <c:pt idx="149">
                  <c:v>5.2900000000000004E-7</c:v>
                </c:pt>
                <c:pt idx="150">
                  <c:v>0</c:v>
                </c:pt>
                <c:pt idx="151">
                  <c:v>0</c:v>
                </c:pt>
                <c:pt idx="152">
                  <c:v>0.80407879999999998</c:v>
                </c:pt>
                <c:pt idx="153">
                  <c:v>7.8367800000000001E-2</c:v>
                </c:pt>
                <c:pt idx="154">
                  <c:v>1.111726</c:v>
                </c:pt>
                <c:pt idx="155">
                  <c:v>1.9368452</c:v>
                </c:pt>
                <c:pt idx="156">
                  <c:v>2.0997406999999999</c:v>
                </c:pt>
                <c:pt idx="157">
                  <c:v>0</c:v>
                </c:pt>
                <c:pt idx="158">
                  <c:v>0</c:v>
                </c:pt>
                <c:pt idx="159">
                  <c:v>6.759398</c:v>
                </c:pt>
                <c:pt idx="160">
                  <c:v>3.9340000000000002E-4</c:v>
                </c:pt>
                <c:pt idx="161">
                  <c:v>0.56518299999999999</c:v>
                </c:pt>
                <c:pt idx="162">
                  <c:v>0.64109139999999998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0.39023780000000002</c:v>
                </c:pt>
                <c:pt idx="167">
                  <c:v>0.16034380000000001</c:v>
                </c:pt>
                <c:pt idx="168">
                  <c:v>2.68971E-2</c:v>
                </c:pt>
                <c:pt idx="169">
                  <c:v>0</c:v>
                </c:pt>
                <c:pt idx="170">
                  <c:v>1.1929805999999998</c:v>
                </c:pt>
                <c:pt idx="171">
                  <c:v>0.64970240000000001</c:v>
                </c:pt>
                <c:pt idx="172">
                  <c:v>0</c:v>
                </c:pt>
                <c:pt idx="173">
                  <c:v>0.13211420000000001</c:v>
                </c:pt>
                <c:pt idx="174">
                  <c:v>2.1928099999999999E-2</c:v>
                </c:pt>
                <c:pt idx="175">
                  <c:v>0.19002090000000002</c:v>
                </c:pt>
                <c:pt idx="176">
                  <c:v>0.55072949999999998</c:v>
                </c:pt>
                <c:pt idx="177">
                  <c:v>0</c:v>
                </c:pt>
                <c:pt idx="178">
                  <c:v>1.26328E-2</c:v>
                </c:pt>
                <c:pt idx="179">
                  <c:v>0</c:v>
                </c:pt>
                <c:pt idx="180">
                  <c:v>0.171907</c:v>
                </c:pt>
                <c:pt idx="181">
                  <c:v>0</c:v>
                </c:pt>
                <c:pt idx="182">
                  <c:v>0.21110080000000001</c:v>
                </c:pt>
                <c:pt idx="183">
                  <c:v>8.7967900000000002E-2</c:v>
                </c:pt>
                <c:pt idx="184">
                  <c:v>3.6959999999999998E-4</c:v>
                </c:pt>
                <c:pt idx="185">
                  <c:v>0</c:v>
                </c:pt>
                <c:pt idx="186">
                  <c:v>0</c:v>
                </c:pt>
                <c:pt idx="187">
                  <c:v>4.5913491000000004</c:v>
                </c:pt>
                <c:pt idx="188">
                  <c:v>3.7893299999999998E-2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2.8993499999999998E-2</c:v>
                </c:pt>
                <c:pt idx="195">
                  <c:v>0.69319979999999992</c:v>
                </c:pt>
                <c:pt idx="196">
                  <c:v>0.88695710000000005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0.1880163</c:v>
                </c:pt>
                <c:pt idx="204">
                  <c:v>5.6707300000000002E-2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0.54016019999999998</c:v>
                </c:pt>
                <c:pt idx="209">
                  <c:v>1.8972800000000001E-2</c:v>
                </c:pt>
                <c:pt idx="210">
                  <c:v>0.4520381</c:v>
                </c:pt>
                <c:pt idx="211">
                  <c:v>0.33942709999999998</c:v>
                </c:pt>
                <c:pt idx="212">
                  <c:v>1.1629873000000002</c:v>
                </c:pt>
                <c:pt idx="213">
                  <c:v>0</c:v>
                </c:pt>
                <c:pt idx="214">
                  <c:v>0</c:v>
                </c:pt>
                <c:pt idx="215">
                  <c:v>8.8163099999999994E-2</c:v>
                </c:pt>
                <c:pt idx="216">
                  <c:v>0</c:v>
                </c:pt>
                <c:pt idx="217">
                  <c:v>0.95071260000000002</c:v>
                </c:pt>
                <c:pt idx="218">
                  <c:v>0.1668201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0.1067145</c:v>
                </c:pt>
                <c:pt idx="224">
                  <c:v>6.2767699999999996E-2</c:v>
                </c:pt>
                <c:pt idx="225">
                  <c:v>0.1118778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2.7788170000000001</c:v>
                </c:pt>
                <c:pt idx="238">
                  <c:v>0</c:v>
                </c:pt>
                <c:pt idx="239">
                  <c:v>0</c:v>
                </c:pt>
                <c:pt idx="240">
                  <c:v>5.7653099999999999E-2</c:v>
                </c:pt>
                <c:pt idx="241">
                  <c:v>0</c:v>
                </c:pt>
                <c:pt idx="242">
                  <c:v>0</c:v>
                </c:pt>
                <c:pt idx="243">
                  <c:v>2.3549E-3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9.1191449999999996</c:v>
                </c:pt>
                <c:pt idx="252">
                  <c:v>2.2560000000000001E-4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0.3377599</c:v>
                </c:pt>
                <c:pt idx="259">
                  <c:v>0.31247619999999998</c:v>
                </c:pt>
                <c:pt idx="260">
                  <c:v>0</c:v>
                </c:pt>
                <c:pt idx="261">
                  <c:v>2.7993920000000001</c:v>
                </c:pt>
                <c:pt idx="262">
                  <c:v>0</c:v>
                </c:pt>
                <c:pt idx="263">
                  <c:v>9.4300000000000002E-5</c:v>
                </c:pt>
                <c:pt idx="264">
                  <c:v>0</c:v>
                </c:pt>
                <c:pt idx="265">
                  <c:v>2.968E-4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3.49924E-2</c:v>
                </c:pt>
                <c:pt idx="273">
                  <c:v>0.1978895</c:v>
                </c:pt>
                <c:pt idx="274">
                  <c:v>0</c:v>
                </c:pt>
                <c:pt idx="275">
                  <c:v>5.4159000000000004E-3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5.0136E-3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0.2400563</c:v>
                </c:pt>
                <c:pt idx="294">
                  <c:v>0.47098590000000001</c:v>
                </c:pt>
                <c:pt idx="295">
                  <c:v>1.8479999999999999E-4</c:v>
                </c:pt>
                <c:pt idx="296">
                  <c:v>0</c:v>
                </c:pt>
                <c:pt idx="297">
                  <c:v>2.0830499999999998E-2</c:v>
                </c:pt>
                <c:pt idx="298">
                  <c:v>0</c:v>
                </c:pt>
                <c:pt idx="299">
                  <c:v>0</c:v>
                </c:pt>
                <c:pt idx="300">
                  <c:v>0.74772729999999998</c:v>
                </c:pt>
                <c:pt idx="301">
                  <c:v>0</c:v>
                </c:pt>
                <c:pt idx="302">
                  <c:v>3.6959999999999998E-4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1.1597000000000001E-3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2.7969000000000002E-3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3.1824388999999997</c:v>
                </c:pt>
                <c:pt idx="322">
                  <c:v>5.6368700000000001E-2</c:v>
                </c:pt>
                <c:pt idx="323">
                  <c:v>1.35351E-2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0.19943659999999999</c:v>
                </c:pt>
                <c:pt idx="329">
                  <c:v>0</c:v>
                </c:pt>
                <c:pt idx="330">
                  <c:v>0</c:v>
                </c:pt>
                <c:pt idx="331">
                  <c:v>0.35859790000000002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2.7767E-3</c:v>
                </c:pt>
                <c:pt idx="336">
                  <c:v>0</c:v>
                </c:pt>
                <c:pt idx="337">
                  <c:v>2.4692999999999998E-3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0.15662889999999999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2.1992000000000001E-2</c:v>
                </c:pt>
                <c:pt idx="349">
                  <c:v>7.7857599999999999E-2</c:v>
                </c:pt>
                <c:pt idx="350">
                  <c:v>0</c:v>
                </c:pt>
                <c:pt idx="351">
                  <c:v>0</c:v>
                </c:pt>
                <c:pt idx="352">
                  <c:v>3.34869E-2</c:v>
                </c:pt>
                <c:pt idx="353">
                  <c:v>0</c:v>
                </c:pt>
                <c:pt idx="354">
                  <c:v>0</c:v>
                </c:pt>
                <c:pt idx="355">
                  <c:v>1.4345E-3</c:v>
                </c:pt>
                <c:pt idx="356">
                  <c:v>0.12755349999999999</c:v>
                </c:pt>
                <c:pt idx="357">
                  <c:v>3.6404999999999993E-2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1.597834</c:v>
                </c:pt>
                <c:pt idx="363">
                  <c:v>0</c:v>
                </c:pt>
                <c:pt idx="364">
                  <c:v>2.8826500000000001E-2</c:v>
                </c:pt>
                <c:pt idx="365">
                  <c:v>7.9856000000000007E-3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E-41AF-8143-9C5B0F474D0F}"/>
            </c:ext>
          </c:extLst>
        </c:ser>
        <c:ser>
          <c:idx val="1"/>
          <c:order val="1"/>
          <c:tx>
            <c:strRef>
              <c:f>'Figure 3'!$A$7</c:f>
              <c:strCache>
                <c:ptCount val="1"/>
                <c:pt idx="0">
                  <c:v>Demand Support Measures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cat>
            <c:numRef>
              <c:f>'Figure 3'!$B$1:$NC$1</c:f>
              <c:numCache>
                <c:formatCode>d\-mmm\-yy</c:formatCode>
                <c:ptCount val="366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</c:numCache>
            </c:numRef>
          </c:cat>
          <c:val>
            <c:numRef>
              <c:f>'Figure 3'!$B$7:$NC$7</c:f>
              <c:numCache>
                <c:formatCode>0.0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1.0051000000000001E-3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0.3074345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1.197092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6.2162300000000004E-2</c:v>
                </c:pt>
                <c:pt idx="61">
                  <c:v>0.42609550000000002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0.1919621</c:v>
                </c:pt>
                <c:pt idx="70">
                  <c:v>0</c:v>
                </c:pt>
                <c:pt idx="71">
                  <c:v>3.9429730999999997</c:v>
                </c:pt>
                <c:pt idx="72">
                  <c:v>0.37602190000000002</c:v>
                </c:pt>
                <c:pt idx="73">
                  <c:v>8.6976999999999992E-3</c:v>
                </c:pt>
                <c:pt idx="74">
                  <c:v>5.3682199999999999E-2</c:v>
                </c:pt>
                <c:pt idx="75">
                  <c:v>17.1653117</c:v>
                </c:pt>
                <c:pt idx="76">
                  <c:v>1.6540900000000001E-2</c:v>
                </c:pt>
                <c:pt idx="77">
                  <c:v>3.8358286000000001</c:v>
                </c:pt>
                <c:pt idx="78">
                  <c:v>8.2178703000000013</c:v>
                </c:pt>
                <c:pt idx="79">
                  <c:v>1.5667755999999997</c:v>
                </c:pt>
                <c:pt idx="80">
                  <c:v>0</c:v>
                </c:pt>
                <c:pt idx="81">
                  <c:v>4.0544399999999994E-2</c:v>
                </c:pt>
                <c:pt idx="82">
                  <c:v>6.5442399999999998E-2</c:v>
                </c:pt>
                <c:pt idx="83">
                  <c:v>2.3368075000000004</c:v>
                </c:pt>
                <c:pt idx="84">
                  <c:v>11.570387199999999</c:v>
                </c:pt>
                <c:pt idx="85">
                  <c:v>1.6439323000000001</c:v>
                </c:pt>
                <c:pt idx="86">
                  <c:v>15.809676299999998</c:v>
                </c:pt>
                <c:pt idx="87">
                  <c:v>0.25085730000000001</c:v>
                </c:pt>
                <c:pt idx="88">
                  <c:v>4.664146000000001E-2</c:v>
                </c:pt>
                <c:pt idx="89">
                  <c:v>0.80620880000000006</c:v>
                </c:pt>
                <c:pt idx="90">
                  <c:v>1.128369</c:v>
                </c:pt>
                <c:pt idx="91">
                  <c:v>5.2882029999999993</c:v>
                </c:pt>
                <c:pt idx="92">
                  <c:v>2.417602</c:v>
                </c:pt>
                <c:pt idx="93">
                  <c:v>0.11832000000000001</c:v>
                </c:pt>
                <c:pt idx="94">
                  <c:v>0</c:v>
                </c:pt>
                <c:pt idx="95">
                  <c:v>0.52975499999999998</c:v>
                </c:pt>
                <c:pt idx="96">
                  <c:v>3.82539E-2</c:v>
                </c:pt>
                <c:pt idx="97">
                  <c:v>19.949511100000002</c:v>
                </c:pt>
                <c:pt idx="98">
                  <c:v>2.7257492000000001</c:v>
                </c:pt>
                <c:pt idx="99">
                  <c:v>2.6979200000000002E-2</c:v>
                </c:pt>
                <c:pt idx="100">
                  <c:v>5.1199000000000001E-3</c:v>
                </c:pt>
                <c:pt idx="101">
                  <c:v>3.45525E-2</c:v>
                </c:pt>
                <c:pt idx="102">
                  <c:v>0</c:v>
                </c:pt>
                <c:pt idx="103">
                  <c:v>2.1531823999999999</c:v>
                </c:pt>
                <c:pt idx="104">
                  <c:v>8.2413700000000006E-2</c:v>
                </c:pt>
                <c:pt idx="105">
                  <c:v>0.6641952000000001</c:v>
                </c:pt>
                <c:pt idx="106">
                  <c:v>0.35214349999999994</c:v>
                </c:pt>
                <c:pt idx="107">
                  <c:v>4.2973944000000008</c:v>
                </c:pt>
                <c:pt idx="108">
                  <c:v>1.2287184</c:v>
                </c:pt>
                <c:pt idx="109">
                  <c:v>4.2261100000000003E-2</c:v>
                </c:pt>
                <c:pt idx="110">
                  <c:v>2.0830883999999998</c:v>
                </c:pt>
                <c:pt idx="111">
                  <c:v>0.1402648</c:v>
                </c:pt>
                <c:pt idx="112">
                  <c:v>7.9381699999999999E-2</c:v>
                </c:pt>
                <c:pt idx="113">
                  <c:v>0</c:v>
                </c:pt>
                <c:pt idx="114">
                  <c:v>1.6187964000000001</c:v>
                </c:pt>
                <c:pt idx="115">
                  <c:v>9.2589999999999999E-3</c:v>
                </c:pt>
                <c:pt idx="116">
                  <c:v>3.7920700000000002E-2</c:v>
                </c:pt>
                <c:pt idx="117">
                  <c:v>1.2187882999999999</c:v>
                </c:pt>
                <c:pt idx="118">
                  <c:v>2.8918100000000002E-2</c:v>
                </c:pt>
                <c:pt idx="119">
                  <c:v>0.1268553</c:v>
                </c:pt>
                <c:pt idx="120">
                  <c:v>5.3274269510000005</c:v>
                </c:pt>
                <c:pt idx="121">
                  <c:v>2.1508129999999999</c:v>
                </c:pt>
                <c:pt idx="122">
                  <c:v>3.4288999999999999E-3</c:v>
                </c:pt>
                <c:pt idx="123">
                  <c:v>4.6660000000000001E-4</c:v>
                </c:pt>
                <c:pt idx="124">
                  <c:v>2.9275800000000001E-2</c:v>
                </c:pt>
                <c:pt idx="125">
                  <c:v>3.8733900000000002E-2</c:v>
                </c:pt>
                <c:pt idx="126">
                  <c:v>0.62103210000000009</c:v>
                </c:pt>
                <c:pt idx="127">
                  <c:v>3.7661762000000003</c:v>
                </c:pt>
                <c:pt idx="128">
                  <c:v>1.1371900000000001E-2</c:v>
                </c:pt>
                <c:pt idx="129">
                  <c:v>0</c:v>
                </c:pt>
                <c:pt idx="130">
                  <c:v>0.53833750000000002</c:v>
                </c:pt>
                <c:pt idx="131">
                  <c:v>0.60694049999999999</c:v>
                </c:pt>
                <c:pt idx="132">
                  <c:v>1.9830893999999999</c:v>
                </c:pt>
                <c:pt idx="133">
                  <c:v>8.9425900000000003E-2</c:v>
                </c:pt>
                <c:pt idx="134">
                  <c:v>4.6260431000000004</c:v>
                </c:pt>
                <c:pt idx="135">
                  <c:v>0.10236609999999999</c:v>
                </c:pt>
                <c:pt idx="136">
                  <c:v>2.6167999999999999E-3</c:v>
                </c:pt>
                <c:pt idx="137">
                  <c:v>1.3962600000000001</c:v>
                </c:pt>
                <c:pt idx="138">
                  <c:v>8.6976700000000004E-2</c:v>
                </c:pt>
                <c:pt idx="139">
                  <c:v>3.1500594</c:v>
                </c:pt>
                <c:pt idx="140">
                  <c:v>18.040404800000001</c:v>
                </c:pt>
                <c:pt idx="141">
                  <c:v>6.3594499999999998E-2</c:v>
                </c:pt>
                <c:pt idx="142">
                  <c:v>0.44914769999999998</c:v>
                </c:pt>
                <c:pt idx="143">
                  <c:v>2.0075347999999997</c:v>
                </c:pt>
                <c:pt idx="144">
                  <c:v>0</c:v>
                </c:pt>
                <c:pt idx="145">
                  <c:v>0.35556330000000003</c:v>
                </c:pt>
                <c:pt idx="146">
                  <c:v>7.6317779999999997</c:v>
                </c:pt>
                <c:pt idx="147">
                  <c:v>6.4417774000000003</c:v>
                </c:pt>
                <c:pt idx="148">
                  <c:v>5.4405099999999997</c:v>
                </c:pt>
                <c:pt idx="149">
                  <c:v>0.93406330000000004</c:v>
                </c:pt>
                <c:pt idx="150">
                  <c:v>0</c:v>
                </c:pt>
                <c:pt idx="151">
                  <c:v>0</c:v>
                </c:pt>
                <c:pt idx="152">
                  <c:v>4.66547E-2</c:v>
                </c:pt>
                <c:pt idx="153">
                  <c:v>4.6558599999999999E-2</c:v>
                </c:pt>
                <c:pt idx="154">
                  <c:v>3.7303544999999998</c:v>
                </c:pt>
                <c:pt idx="155">
                  <c:v>23.968435700000001</c:v>
                </c:pt>
                <c:pt idx="156">
                  <c:v>0</c:v>
                </c:pt>
                <c:pt idx="157">
                  <c:v>0</c:v>
                </c:pt>
                <c:pt idx="158">
                  <c:v>2.7070000000000002E-4</c:v>
                </c:pt>
                <c:pt idx="159">
                  <c:v>0.22266030000000001</c:v>
                </c:pt>
                <c:pt idx="160">
                  <c:v>0.3411862</c:v>
                </c:pt>
                <c:pt idx="161">
                  <c:v>2.7791924999999997</c:v>
                </c:pt>
                <c:pt idx="162">
                  <c:v>2.8424000000000001E-3</c:v>
                </c:pt>
                <c:pt idx="163">
                  <c:v>0.98548230000000003</c:v>
                </c:pt>
                <c:pt idx="164">
                  <c:v>7.4680000000000005E-4</c:v>
                </c:pt>
                <c:pt idx="165">
                  <c:v>5.2518599999999999E-2</c:v>
                </c:pt>
                <c:pt idx="166">
                  <c:v>7.9935699999999998E-2</c:v>
                </c:pt>
                <c:pt idx="167">
                  <c:v>5.9575099999999999E-2</c:v>
                </c:pt>
                <c:pt idx="168">
                  <c:v>0.1142748</c:v>
                </c:pt>
                <c:pt idx="169">
                  <c:v>8.7809999999999994E-6</c:v>
                </c:pt>
                <c:pt idx="170">
                  <c:v>0</c:v>
                </c:pt>
                <c:pt idx="171">
                  <c:v>0.32139980000000001</c:v>
                </c:pt>
                <c:pt idx="172">
                  <c:v>0</c:v>
                </c:pt>
                <c:pt idx="173">
                  <c:v>9.5503000000000005E-2</c:v>
                </c:pt>
                <c:pt idx="174">
                  <c:v>1.33718E-2</c:v>
                </c:pt>
                <c:pt idx="175">
                  <c:v>0.14800000000000002</c:v>
                </c:pt>
                <c:pt idx="176">
                  <c:v>4.2381200000000008E-2</c:v>
                </c:pt>
                <c:pt idx="177">
                  <c:v>9.0055500000000011E-2</c:v>
                </c:pt>
                <c:pt idx="178">
                  <c:v>0</c:v>
                </c:pt>
                <c:pt idx="179">
                  <c:v>0</c:v>
                </c:pt>
                <c:pt idx="180">
                  <c:v>2.8099999999999999E-7</c:v>
                </c:pt>
                <c:pt idx="181">
                  <c:v>3.7325000000000001E-3</c:v>
                </c:pt>
                <c:pt idx="182">
                  <c:v>0.7730629</c:v>
                </c:pt>
                <c:pt idx="183">
                  <c:v>0.65717821590000003</c:v>
                </c:pt>
                <c:pt idx="184">
                  <c:v>0.2106671</c:v>
                </c:pt>
                <c:pt idx="185">
                  <c:v>0</c:v>
                </c:pt>
                <c:pt idx="186">
                  <c:v>0</c:v>
                </c:pt>
                <c:pt idx="187">
                  <c:v>8.5959000000000001E-3</c:v>
                </c:pt>
                <c:pt idx="188">
                  <c:v>0.1095906</c:v>
                </c:pt>
                <c:pt idx="189">
                  <c:v>0.1009722</c:v>
                </c:pt>
                <c:pt idx="190">
                  <c:v>2.174512451</c:v>
                </c:pt>
                <c:pt idx="191">
                  <c:v>1.7205999999999999E-2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1.05328E-2</c:v>
                </c:pt>
                <c:pt idx="196">
                  <c:v>0.7183044999999999</c:v>
                </c:pt>
                <c:pt idx="197">
                  <c:v>1.6420400000000002E-2</c:v>
                </c:pt>
                <c:pt idx="198">
                  <c:v>0</c:v>
                </c:pt>
                <c:pt idx="199">
                  <c:v>1.20012E-2</c:v>
                </c:pt>
                <c:pt idx="200">
                  <c:v>0</c:v>
                </c:pt>
                <c:pt idx="201">
                  <c:v>0</c:v>
                </c:pt>
                <c:pt idx="202">
                  <c:v>0.21979689999999999</c:v>
                </c:pt>
                <c:pt idx="203">
                  <c:v>1.5357211</c:v>
                </c:pt>
                <c:pt idx="204">
                  <c:v>0.54467920000000003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0.67350719999999997</c:v>
                </c:pt>
                <c:pt idx="209">
                  <c:v>0.10754329999999999</c:v>
                </c:pt>
                <c:pt idx="210">
                  <c:v>1.89467E-2</c:v>
                </c:pt>
                <c:pt idx="211">
                  <c:v>0.76829730000000007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1.0393599999999999E-2</c:v>
                </c:pt>
                <c:pt idx="216">
                  <c:v>6.8424200000000004E-2</c:v>
                </c:pt>
                <c:pt idx="217">
                  <c:v>2.5870299999999999E-2</c:v>
                </c:pt>
                <c:pt idx="218">
                  <c:v>4.87263E-2</c:v>
                </c:pt>
                <c:pt idx="219">
                  <c:v>0.173961</c:v>
                </c:pt>
                <c:pt idx="220">
                  <c:v>0</c:v>
                </c:pt>
                <c:pt idx="221">
                  <c:v>0</c:v>
                </c:pt>
                <c:pt idx="222">
                  <c:v>0.15453610000000001</c:v>
                </c:pt>
                <c:pt idx="223">
                  <c:v>5.5180000000000003E-3</c:v>
                </c:pt>
                <c:pt idx="224">
                  <c:v>7.1627899999999994E-2</c:v>
                </c:pt>
                <c:pt idx="225">
                  <c:v>0.13971640000000002</c:v>
                </c:pt>
                <c:pt idx="226">
                  <c:v>2.9182600000000003E-2</c:v>
                </c:pt>
                <c:pt idx="227">
                  <c:v>0</c:v>
                </c:pt>
                <c:pt idx="228">
                  <c:v>0</c:v>
                </c:pt>
                <c:pt idx="229">
                  <c:v>6.935E-4</c:v>
                </c:pt>
                <c:pt idx="230">
                  <c:v>4.7161399999999999E-2</c:v>
                </c:pt>
                <c:pt idx="231">
                  <c:v>2.5356699999999999E-2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0.1160257</c:v>
                </c:pt>
                <c:pt idx="238">
                  <c:v>0</c:v>
                </c:pt>
                <c:pt idx="239">
                  <c:v>2.5082999999999998E-2</c:v>
                </c:pt>
                <c:pt idx="240">
                  <c:v>0.24194089999999999</c:v>
                </c:pt>
                <c:pt idx="241">
                  <c:v>0</c:v>
                </c:pt>
                <c:pt idx="242">
                  <c:v>0.10415240000000001</c:v>
                </c:pt>
                <c:pt idx="243">
                  <c:v>9.6336000000000008E-3</c:v>
                </c:pt>
                <c:pt idx="244">
                  <c:v>1.3489999999999999E-3</c:v>
                </c:pt>
                <c:pt idx="245">
                  <c:v>0</c:v>
                </c:pt>
                <c:pt idx="246">
                  <c:v>0</c:v>
                </c:pt>
                <c:pt idx="247">
                  <c:v>3.7599999999999999E-8</c:v>
                </c:pt>
                <c:pt idx="248">
                  <c:v>0</c:v>
                </c:pt>
                <c:pt idx="249">
                  <c:v>0</c:v>
                </c:pt>
                <c:pt idx="250">
                  <c:v>2.4683830000000002</c:v>
                </c:pt>
                <c:pt idx="251">
                  <c:v>0</c:v>
                </c:pt>
                <c:pt idx="252">
                  <c:v>1.6826799999999999E-2</c:v>
                </c:pt>
                <c:pt idx="253">
                  <c:v>0</c:v>
                </c:pt>
                <c:pt idx="254">
                  <c:v>2.5068E-3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9.2590000000000001E-4</c:v>
                </c:pt>
                <c:pt idx="260">
                  <c:v>0</c:v>
                </c:pt>
                <c:pt idx="261">
                  <c:v>3.80927E-2</c:v>
                </c:pt>
                <c:pt idx="262">
                  <c:v>0</c:v>
                </c:pt>
                <c:pt idx="263">
                  <c:v>1.53215E-2</c:v>
                </c:pt>
                <c:pt idx="264">
                  <c:v>0</c:v>
                </c:pt>
                <c:pt idx="265">
                  <c:v>0</c:v>
                </c:pt>
                <c:pt idx="266">
                  <c:v>8.9365E-3</c:v>
                </c:pt>
                <c:pt idx="267">
                  <c:v>0</c:v>
                </c:pt>
                <c:pt idx="268">
                  <c:v>1.1487800000000001E-2</c:v>
                </c:pt>
                <c:pt idx="269">
                  <c:v>5.1238999999999998E-3</c:v>
                </c:pt>
                <c:pt idx="270">
                  <c:v>0</c:v>
                </c:pt>
                <c:pt idx="271">
                  <c:v>0</c:v>
                </c:pt>
                <c:pt idx="272">
                  <c:v>5.6168499999999996E-2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1.6070089000000001</c:v>
                </c:pt>
                <c:pt idx="279">
                  <c:v>1.2033462000000001</c:v>
                </c:pt>
                <c:pt idx="280">
                  <c:v>0</c:v>
                </c:pt>
                <c:pt idx="281">
                  <c:v>0</c:v>
                </c:pt>
                <c:pt idx="282">
                  <c:v>4.4037E-3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9.2790000000000011E-2</c:v>
                </c:pt>
                <c:pt idx="287">
                  <c:v>0</c:v>
                </c:pt>
                <c:pt idx="288">
                  <c:v>8.1281999999999986E-3</c:v>
                </c:pt>
                <c:pt idx="289">
                  <c:v>3.3563299999999997E-2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5.2090000000000003E-4</c:v>
                </c:pt>
                <c:pt idx="294">
                  <c:v>4.33966E-2</c:v>
                </c:pt>
                <c:pt idx="295">
                  <c:v>0</c:v>
                </c:pt>
                <c:pt idx="296">
                  <c:v>8.5404900000000006E-2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1.87896E-2</c:v>
                </c:pt>
                <c:pt idx="301">
                  <c:v>0.57986990000000005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7.6699000000000003E-3</c:v>
                </c:pt>
                <c:pt idx="313">
                  <c:v>7.5799999999999999E-4</c:v>
                </c:pt>
                <c:pt idx="314">
                  <c:v>0.65228900000000001</c:v>
                </c:pt>
                <c:pt idx="315">
                  <c:v>2.0836269000000001</c:v>
                </c:pt>
                <c:pt idx="316">
                  <c:v>0</c:v>
                </c:pt>
                <c:pt idx="317">
                  <c:v>8.6035999999999994E-3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7.6134499999999994E-2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1.4806299999999999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4.2404499999999998E-2</c:v>
                </c:pt>
                <c:pt idx="336">
                  <c:v>0</c:v>
                </c:pt>
                <c:pt idx="337">
                  <c:v>0</c:v>
                </c:pt>
                <c:pt idx="338">
                  <c:v>3.4729999999999999E-4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0.45665090000000003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3.3707300000000003E-2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2.1909700000000001E-2</c:v>
                </c:pt>
                <c:pt idx="356">
                  <c:v>0</c:v>
                </c:pt>
                <c:pt idx="357">
                  <c:v>0.57179150000000001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2.3099999999999999E-5</c:v>
                </c:pt>
                <c:pt idx="3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E-41AF-8143-9C5B0F474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345535"/>
        <c:axId val="157548383"/>
      </c:barChart>
      <c:dateAx>
        <c:axId val="212345535"/>
        <c:scaling>
          <c:orientation val="minMax"/>
          <c:min val="43862"/>
        </c:scaling>
        <c:delete val="0"/>
        <c:axPos val="b"/>
        <c:numFmt formatCode="d\-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57548383"/>
        <c:crosses val="autoZero"/>
        <c:auto val="1"/>
        <c:lblOffset val="100"/>
        <c:baseTimeUnit val="days"/>
      </c:dateAx>
      <c:valAx>
        <c:axId val="157548383"/>
        <c:scaling>
          <c:orientation val="minMax"/>
          <c:max val="3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12345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2255316363364324"/>
          <c:y val="0.1856089499110094"/>
          <c:w val="0.39828242966066296"/>
          <c:h val="4.66068457689928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96611769988123E-2"/>
          <c:y val="0.16728119272458561"/>
          <c:w val="0.89408906339165239"/>
          <c:h val="0.452185844532894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4'!$B$3</c:f>
              <c:strCache>
                <c:ptCount val="1"/>
                <c:pt idx="0">
                  <c:v>AEs</c:v>
                </c:pt>
              </c:strCache>
            </c:strRef>
          </c:tx>
          <c:spPr>
            <a:pattFill prst="pct60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'Figure 4'!$A$4:$A$10</c:f>
              <c:strCache>
                <c:ptCount val="7"/>
                <c:pt idx="0">
                  <c:v>Grants</c:v>
                </c:pt>
                <c:pt idx="1">
                  <c:v>Loans</c:v>
                </c:pt>
                <c:pt idx="2">
                  <c:v>Credit Guarantees</c:v>
                </c:pt>
                <c:pt idx="3">
                  <c:v>Tax Relief Measures </c:v>
                </c:pt>
                <c:pt idx="4">
                  <c:v>Capital Injections</c:v>
                </c:pt>
                <c:pt idx="5">
                  <c:v>Payment Forbearances</c:v>
                </c:pt>
                <c:pt idx="6">
                  <c:v>Asset Purchases</c:v>
                </c:pt>
              </c:strCache>
            </c:strRef>
          </c:cat>
          <c:val>
            <c:numRef>
              <c:f>'Figure 4'!$B$4:$B$10</c:f>
              <c:numCache>
                <c:formatCode>General</c:formatCode>
                <c:ptCount val="7"/>
                <c:pt idx="0">
                  <c:v>28</c:v>
                </c:pt>
                <c:pt idx="1">
                  <c:v>20</c:v>
                </c:pt>
                <c:pt idx="2">
                  <c:v>20</c:v>
                </c:pt>
                <c:pt idx="3">
                  <c:v>14</c:v>
                </c:pt>
                <c:pt idx="4">
                  <c:v>13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D-452B-B461-602773813F52}"/>
            </c:ext>
          </c:extLst>
        </c:ser>
        <c:ser>
          <c:idx val="1"/>
          <c:order val="1"/>
          <c:tx>
            <c:strRef>
              <c:f>'Figure 4'!$C$3</c:f>
              <c:strCache>
                <c:ptCount val="1"/>
                <c:pt idx="0">
                  <c:v>EMDEs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4'!$A$4:$A$10</c:f>
              <c:strCache>
                <c:ptCount val="7"/>
                <c:pt idx="0">
                  <c:v>Grants</c:v>
                </c:pt>
                <c:pt idx="1">
                  <c:v>Loans</c:v>
                </c:pt>
                <c:pt idx="2">
                  <c:v>Credit Guarantees</c:v>
                </c:pt>
                <c:pt idx="3">
                  <c:v>Tax Relief Measures </c:v>
                </c:pt>
                <c:pt idx="4">
                  <c:v>Capital Injections</c:v>
                </c:pt>
                <c:pt idx="5">
                  <c:v>Payment Forbearances</c:v>
                </c:pt>
                <c:pt idx="6">
                  <c:v>Asset Purchases</c:v>
                </c:pt>
              </c:strCache>
            </c:strRef>
          </c:cat>
          <c:val>
            <c:numRef>
              <c:f>'Figure 4'!$C$4:$C$10</c:f>
              <c:numCache>
                <c:formatCode>General</c:formatCode>
                <c:ptCount val="7"/>
                <c:pt idx="0">
                  <c:v>21</c:v>
                </c:pt>
                <c:pt idx="1">
                  <c:v>29</c:v>
                </c:pt>
                <c:pt idx="2">
                  <c:v>15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DD-452B-B461-602773813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749024"/>
        <c:axId val="104203376"/>
      </c:barChart>
      <c:catAx>
        <c:axId val="25374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04203376"/>
        <c:crosses val="autoZero"/>
        <c:auto val="1"/>
        <c:lblAlgn val="ctr"/>
        <c:lblOffset val="100"/>
        <c:noMultiLvlLbl val="0"/>
      </c:catAx>
      <c:valAx>
        <c:axId val="104203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5374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1161817909226988"/>
          <c:y val="0.17428880386536774"/>
          <c:w val="0.23594746527603408"/>
          <c:h val="5.029912130548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800" b="1"/>
              <a:t>Fiscal Measures, by Type and Magnitude </a:t>
            </a:r>
          </a:p>
          <a:p>
            <a:pPr algn="l">
              <a:defRPr/>
            </a:pPr>
            <a:r>
              <a:rPr lang="en-US" sz="1600" i="1"/>
              <a:t>(Percent of 2019 GDP) </a:t>
            </a:r>
          </a:p>
        </c:rich>
      </c:tx>
      <c:layout>
        <c:manualLayout>
          <c:xMode val="edge"/>
          <c:yMode val="edge"/>
          <c:x val="2.546193353737684E-4"/>
          <c:y val="4.43336065493652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760291591458051E-2"/>
          <c:y val="0.13020012259813088"/>
          <c:w val="0.90587647474298272"/>
          <c:h val="0.58289756074402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5'!$B$6</c:f>
              <c:strCache>
                <c:ptCount val="1"/>
                <c:pt idx="0">
                  <c:v>MAX., AEs</c:v>
                </c:pt>
              </c:strCache>
            </c:strRef>
          </c:tx>
          <c:spPr>
            <a:pattFill prst="trellis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'Figure 5'!$A$7:$A$13</c:f>
              <c:strCache>
                <c:ptCount val="7"/>
                <c:pt idx="0">
                  <c:v>Grants</c:v>
                </c:pt>
                <c:pt idx="1">
                  <c:v>Tax Relief </c:v>
                </c:pt>
                <c:pt idx="2">
                  <c:v>Payment Forbearances</c:v>
                </c:pt>
                <c:pt idx="3">
                  <c:v>Loans</c:v>
                </c:pt>
                <c:pt idx="4">
                  <c:v>Credit Guarantees</c:v>
                </c:pt>
                <c:pt idx="5">
                  <c:v>Capital Injections</c:v>
                </c:pt>
                <c:pt idx="6">
                  <c:v>Asset Purchases</c:v>
                </c:pt>
              </c:strCache>
            </c:strRef>
          </c:cat>
          <c:val>
            <c:numRef>
              <c:f>'Figure 5'!$B$7:$B$13</c:f>
              <c:numCache>
                <c:formatCode>General</c:formatCode>
                <c:ptCount val="7"/>
                <c:pt idx="0">
                  <c:v>19.936610000000002</c:v>
                </c:pt>
                <c:pt idx="1">
                  <c:v>17.999939999999999</c:v>
                </c:pt>
                <c:pt idx="2">
                  <c:v>0.93346110000000004</c:v>
                </c:pt>
                <c:pt idx="3">
                  <c:v>17.546510000000001</c:v>
                </c:pt>
                <c:pt idx="4">
                  <c:v>25.320440000000001</c:v>
                </c:pt>
                <c:pt idx="5">
                  <c:v>5.5594150000000004</c:v>
                </c:pt>
                <c:pt idx="6">
                  <c:v>1.2498279999999999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19-4847-9279-2C7D4684235E}"/>
            </c:ext>
          </c:extLst>
        </c:ser>
        <c:ser>
          <c:idx val="1"/>
          <c:order val="1"/>
          <c:tx>
            <c:strRef>
              <c:f>'Figure 5'!$C$6</c:f>
              <c:strCache>
                <c:ptCount val="1"/>
                <c:pt idx="0">
                  <c:v>MAX, EMDEs. 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'Figure 5'!$A$7:$A$13</c:f>
              <c:strCache>
                <c:ptCount val="7"/>
                <c:pt idx="0">
                  <c:v>Grants</c:v>
                </c:pt>
                <c:pt idx="1">
                  <c:v>Tax Relief </c:v>
                </c:pt>
                <c:pt idx="2">
                  <c:v>Payment Forbearances</c:v>
                </c:pt>
                <c:pt idx="3">
                  <c:v>Loans</c:v>
                </c:pt>
                <c:pt idx="4">
                  <c:v>Credit Guarantees</c:v>
                </c:pt>
                <c:pt idx="5">
                  <c:v>Capital Injections</c:v>
                </c:pt>
                <c:pt idx="6">
                  <c:v>Asset Purchases</c:v>
                </c:pt>
              </c:strCache>
            </c:strRef>
          </c:cat>
          <c:val>
            <c:numRef>
              <c:f>'Figure 5'!$C$7:$C$13</c:f>
              <c:numCache>
                <c:formatCode>General</c:formatCode>
                <c:ptCount val="7"/>
                <c:pt idx="0">
                  <c:v>9.5257470000000009</c:v>
                </c:pt>
                <c:pt idx="1">
                  <c:v>1.97695</c:v>
                </c:pt>
                <c:pt idx="2">
                  <c:v>7.3690290000000003</c:v>
                </c:pt>
                <c:pt idx="3">
                  <c:v>8.1248210000000007</c:v>
                </c:pt>
                <c:pt idx="4">
                  <c:v>2.3070659999999998</c:v>
                </c:pt>
                <c:pt idx="5">
                  <c:v>2.6240199999999998</c:v>
                </c:pt>
                <c:pt idx="6">
                  <c:v>3.7893299999999998E-2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19-4847-9279-2C7D46842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272368"/>
        <c:axId val="108335920"/>
      </c:barChart>
      <c:catAx>
        <c:axId val="18827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08335920"/>
        <c:crosses val="autoZero"/>
        <c:auto val="1"/>
        <c:lblAlgn val="ctr"/>
        <c:lblOffset val="100"/>
        <c:noMultiLvlLbl val="0"/>
      </c:catAx>
      <c:valAx>
        <c:axId val="108335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827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5905581569745644"/>
          <c:y val="0.15321694423460649"/>
          <c:w val="0.42673886694395757"/>
          <c:h val="4.8083112596189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68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Below-the-Line Measures and Debt-to-GDP</a:t>
            </a:r>
            <a:endParaRPr lang="en-US">
              <a:effectLst/>
            </a:endParaRPr>
          </a:p>
          <a:p>
            <a:pPr algn="l">
              <a:defRPr/>
            </a:pPr>
            <a:r>
              <a:rPr lang="en-US" sz="1600" b="0" i="1" baseline="0">
                <a:effectLst/>
              </a:rPr>
              <a:t>(Percent of 2019 GDP)</a:t>
            </a:r>
            <a:endParaRPr lang="en-US" sz="1600" i="1">
              <a:effectLst/>
            </a:endParaRPr>
          </a:p>
        </c:rich>
      </c:tx>
      <c:layout>
        <c:manualLayout>
          <c:xMode val="edge"/>
          <c:yMode val="edge"/>
          <c:x val="2.9089863767029132E-2"/>
          <c:y val="7.64818355640535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68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6'!$M$1</c:f>
              <c:strCache>
                <c:ptCount val="1"/>
                <c:pt idx="0">
                  <c:v>debttogdp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6'!$L$2:$L$39</c:f>
              <c:numCache>
                <c:formatCode>0.000</c:formatCode>
                <c:ptCount val="38"/>
                <c:pt idx="0">
                  <c:v>17.804133100000001</c:v>
                </c:pt>
                <c:pt idx="1">
                  <c:v>0.58088329999999999</c:v>
                </c:pt>
                <c:pt idx="2">
                  <c:v>7.1908240000000001</c:v>
                </c:pt>
                <c:pt idx="3">
                  <c:v>21.13785</c:v>
                </c:pt>
                <c:pt idx="4">
                  <c:v>5.4725258999999999</c:v>
                </c:pt>
                <c:pt idx="5">
                  <c:v>25.323738000000002</c:v>
                </c:pt>
                <c:pt idx="6">
                  <c:v>17.832736000000001</c:v>
                </c:pt>
                <c:pt idx="7">
                  <c:v>15.692256</c:v>
                </c:pt>
                <c:pt idx="8">
                  <c:v>0.44060649999999996</c:v>
                </c:pt>
                <c:pt idx="9">
                  <c:v>13.6996479</c:v>
                </c:pt>
                <c:pt idx="11">
                  <c:v>2.0868234999999999</c:v>
                </c:pt>
                <c:pt idx="12">
                  <c:v>8.4383239999999997</c:v>
                </c:pt>
                <c:pt idx="13">
                  <c:v>1.6985846000000002</c:v>
                </c:pt>
                <c:pt idx="14">
                  <c:v>2.0499841000000001</c:v>
                </c:pt>
                <c:pt idx="15">
                  <c:v>0.26248839999999996</c:v>
                </c:pt>
                <c:pt idx="16">
                  <c:v>3.7533403999999999</c:v>
                </c:pt>
                <c:pt idx="17">
                  <c:v>0.31247619999999998</c:v>
                </c:pt>
                <c:pt idx="18">
                  <c:v>2.2096175000000002</c:v>
                </c:pt>
                <c:pt idx="19">
                  <c:v>0.5543129</c:v>
                </c:pt>
                <c:pt idx="20">
                  <c:v>6.0888836000000008</c:v>
                </c:pt>
                <c:pt idx="21">
                  <c:v>0.27076440000000002</c:v>
                </c:pt>
                <c:pt idx="22">
                  <c:v>9.1191449999999996</c:v>
                </c:pt>
                <c:pt idx="23">
                  <c:v>0.3971886</c:v>
                </c:pt>
                <c:pt idx="24">
                  <c:v>0.20903479999999999</c:v>
                </c:pt>
                <c:pt idx="25">
                  <c:v>1.696588</c:v>
                </c:pt>
                <c:pt idx="26">
                  <c:v>4.6168840000000007</c:v>
                </c:pt>
                <c:pt idx="27">
                  <c:v>2.3625999999999999E-3</c:v>
                </c:pt>
                <c:pt idx="28">
                  <c:v>1.1056079999999999</c:v>
                </c:pt>
                <c:pt idx="29">
                  <c:v>0.21232400000000001</c:v>
                </c:pt>
                <c:pt idx="30">
                  <c:v>25.051597000000001</c:v>
                </c:pt>
                <c:pt idx="31">
                  <c:v>21.074559999999998</c:v>
                </c:pt>
                <c:pt idx="32">
                  <c:v>0.90233700000000006</c:v>
                </c:pt>
                <c:pt idx="33">
                  <c:v>1.0954000000000001E-3</c:v>
                </c:pt>
                <c:pt idx="34">
                  <c:v>4.9553200000000004</c:v>
                </c:pt>
                <c:pt idx="35">
                  <c:v>29.223534100000002</c:v>
                </c:pt>
                <c:pt idx="36">
                  <c:v>5.2181030000000002</c:v>
                </c:pt>
                <c:pt idx="37">
                  <c:v>0.51212340000000001</c:v>
                </c:pt>
              </c:numCache>
            </c:numRef>
          </c:xVal>
          <c:yVal>
            <c:numRef>
              <c:f>'Figure 6'!$M$2:$M$39</c:f>
              <c:numCache>
                <c:formatCode>General</c:formatCode>
                <c:ptCount val="38"/>
                <c:pt idx="0">
                  <c:v>106.90900000000001</c:v>
                </c:pt>
                <c:pt idx="1">
                  <c:v>86.769099999999995</c:v>
                </c:pt>
                <c:pt idx="2">
                  <c:v>73.753600000000006</c:v>
                </c:pt>
                <c:pt idx="3">
                  <c:v>102.03</c:v>
                </c:pt>
                <c:pt idx="4">
                  <c:v>34.254899999999999</c:v>
                </c:pt>
                <c:pt idx="5">
                  <c:v>98.394000000000005</c:v>
                </c:pt>
                <c:pt idx="6">
                  <c:v>61.690899999999999</c:v>
                </c:pt>
                <c:pt idx="7">
                  <c:v>135.477</c:v>
                </c:pt>
                <c:pt idx="8">
                  <c:v>52.388100000000001</c:v>
                </c:pt>
                <c:pt idx="9">
                  <c:v>39.967799999999997</c:v>
                </c:pt>
                <c:pt idx="11">
                  <c:v>59.262</c:v>
                </c:pt>
                <c:pt idx="12">
                  <c:v>120.125</c:v>
                </c:pt>
                <c:pt idx="13">
                  <c:v>97.0916</c:v>
                </c:pt>
                <c:pt idx="14">
                  <c:v>30.1693</c:v>
                </c:pt>
                <c:pt idx="15">
                  <c:v>90.38</c:v>
                </c:pt>
                <c:pt idx="16">
                  <c:v>25.56</c:v>
                </c:pt>
                <c:pt idx="17">
                  <c:v>56.18</c:v>
                </c:pt>
                <c:pt idx="18">
                  <c:v>92.652100000000004</c:v>
                </c:pt>
                <c:pt idx="19">
                  <c:v>86.78</c:v>
                </c:pt>
                <c:pt idx="20">
                  <c:v>32.770000000000003</c:v>
                </c:pt>
                <c:pt idx="21">
                  <c:v>68.052700000000002</c:v>
                </c:pt>
                <c:pt idx="22">
                  <c:v>41.92</c:v>
                </c:pt>
                <c:pt idx="23">
                  <c:v>55.5687</c:v>
                </c:pt>
                <c:pt idx="24">
                  <c:v>55.562100000000001</c:v>
                </c:pt>
                <c:pt idx="25">
                  <c:v>19.940000000000001</c:v>
                </c:pt>
                <c:pt idx="26">
                  <c:v>18.579999999999998</c:v>
                </c:pt>
                <c:pt idx="27">
                  <c:v>14.604900000000001</c:v>
                </c:pt>
                <c:pt idx="28">
                  <c:v>50.64</c:v>
                </c:pt>
                <c:pt idx="29">
                  <c:v>30.25</c:v>
                </c:pt>
                <c:pt idx="30">
                  <c:v>8.4</c:v>
                </c:pt>
                <c:pt idx="31">
                  <c:v>36.76</c:v>
                </c:pt>
                <c:pt idx="32">
                  <c:v>52.84</c:v>
                </c:pt>
                <c:pt idx="33">
                  <c:v>66.34</c:v>
                </c:pt>
                <c:pt idx="34">
                  <c:v>34.172699999999999</c:v>
                </c:pt>
                <c:pt idx="35">
                  <c:v>66.13</c:v>
                </c:pt>
                <c:pt idx="36">
                  <c:v>32.799999999999997</c:v>
                </c:pt>
                <c:pt idx="37">
                  <c:v>36.76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12-42C0-A40A-DCAACC185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26256"/>
        <c:axId val="1878851023"/>
      </c:scatterChart>
      <c:valAx>
        <c:axId val="139026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600"/>
                  <a:t>Below-the-line</a:t>
                </a:r>
                <a:r>
                  <a:rPr lang="en-US" sz="1600" baseline="0"/>
                  <a:t> measures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78851023"/>
        <c:crosses val="autoZero"/>
        <c:crossBetween val="midCat"/>
      </c:valAx>
      <c:valAx>
        <c:axId val="18788510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1600"/>
                  <a:t>Debt-to-GDP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390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92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800" b="1"/>
              <a:t>Above-the-Line Measures and Debt-to-GDP</a:t>
            </a:r>
          </a:p>
          <a:p>
            <a:pPr algn="l">
              <a:defRPr/>
            </a:pPr>
            <a:r>
              <a:rPr lang="en-US" sz="1600" i="1"/>
              <a:t>(Percent of 2019 GDP)</a:t>
            </a:r>
          </a:p>
        </c:rich>
      </c:tx>
      <c:layout>
        <c:manualLayout>
          <c:xMode val="edge"/>
          <c:yMode val="edge"/>
          <c:x val="1.1053538582942156E-2"/>
          <c:y val="5.481327448027736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92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6'!$K$1</c:f>
              <c:strCache>
                <c:ptCount val="1"/>
                <c:pt idx="0">
                  <c:v>debttogdp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6'!$J$2:$J$39</c:f>
              <c:numCache>
                <c:formatCode>0.000</c:formatCode>
                <c:ptCount val="38"/>
                <c:pt idx="0">
                  <c:v>4.5778530000000002</c:v>
                </c:pt>
                <c:pt idx="1">
                  <c:v>1.7397988</c:v>
                </c:pt>
                <c:pt idx="2">
                  <c:v>15.861701</c:v>
                </c:pt>
                <c:pt idx="3">
                  <c:v>4.2299999999999998E-5</c:v>
                </c:pt>
                <c:pt idx="4">
                  <c:v>21.12677</c:v>
                </c:pt>
                <c:pt idx="5">
                  <c:v>10.5342482</c:v>
                </c:pt>
                <c:pt idx="6">
                  <c:v>5.8195735000000006</c:v>
                </c:pt>
                <c:pt idx="7">
                  <c:v>5.3322409999999998</c:v>
                </c:pt>
                <c:pt idx="8">
                  <c:v>2.9250340000000001</c:v>
                </c:pt>
                <c:pt idx="9">
                  <c:v>15.693776</c:v>
                </c:pt>
                <c:pt idx="11">
                  <c:v>3.2772692000000001</c:v>
                </c:pt>
                <c:pt idx="12">
                  <c:v>4.1026869000000001</c:v>
                </c:pt>
                <c:pt idx="13">
                  <c:v>1.3779E-3</c:v>
                </c:pt>
                <c:pt idx="14">
                  <c:v>5.1386599999999998E-2</c:v>
                </c:pt>
                <c:pt idx="15">
                  <c:v>1.7829600000000001E-2</c:v>
                </c:pt>
                <c:pt idx="16">
                  <c:v>7.8834499999999998</c:v>
                </c:pt>
                <c:pt idx="18">
                  <c:v>0.67200550000000003</c:v>
                </c:pt>
                <c:pt idx="19">
                  <c:v>1.209E-4</c:v>
                </c:pt>
                <c:pt idx="20">
                  <c:v>3.4944900000000001E-2</c:v>
                </c:pt>
                <c:pt idx="21">
                  <c:v>1.170847</c:v>
                </c:pt>
                <c:pt idx="23">
                  <c:v>9.3731800000000004E-2</c:v>
                </c:pt>
                <c:pt idx="24">
                  <c:v>0.24269879999999999</c:v>
                </c:pt>
                <c:pt idx="25">
                  <c:v>1.0317460000000001</c:v>
                </c:pt>
                <c:pt idx="26">
                  <c:v>10.781359999999999</c:v>
                </c:pt>
                <c:pt idx="27">
                  <c:v>1.2788469</c:v>
                </c:pt>
                <c:pt idx="28">
                  <c:v>1.0051000000000001E-3</c:v>
                </c:pt>
                <c:pt idx="29">
                  <c:v>1.884611</c:v>
                </c:pt>
                <c:pt idx="31">
                  <c:v>3.9223480000000004</c:v>
                </c:pt>
                <c:pt idx="32">
                  <c:v>0.99024279999999998</c:v>
                </c:pt>
                <c:pt idx="34">
                  <c:v>12.272709000000001</c:v>
                </c:pt>
                <c:pt idx="35">
                  <c:v>25.285185500000001</c:v>
                </c:pt>
                <c:pt idx="36">
                  <c:v>1.649276</c:v>
                </c:pt>
                <c:pt idx="37">
                  <c:v>1.9594513</c:v>
                </c:pt>
              </c:numCache>
            </c:numRef>
          </c:xVal>
          <c:yVal>
            <c:numRef>
              <c:f>'Figure 6'!$K$2:$K$39</c:f>
              <c:numCache>
                <c:formatCode>General</c:formatCode>
                <c:ptCount val="38"/>
                <c:pt idx="0">
                  <c:v>106.90900000000001</c:v>
                </c:pt>
                <c:pt idx="1">
                  <c:v>86.769099999999995</c:v>
                </c:pt>
                <c:pt idx="2">
                  <c:v>73.753600000000006</c:v>
                </c:pt>
                <c:pt idx="3">
                  <c:v>102.03</c:v>
                </c:pt>
                <c:pt idx="4">
                  <c:v>34.254899999999999</c:v>
                </c:pt>
                <c:pt idx="5">
                  <c:v>98.394000000000005</c:v>
                </c:pt>
                <c:pt idx="6">
                  <c:v>61.690899999999999</c:v>
                </c:pt>
                <c:pt idx="7">
                  <c:v>135.477</c:v>
                </c:pt>
                <c:pt idx="8">
                  <c:v>52.388100000000001</c:v>
                </c:pt>
                <c:pt idx="9">
                  <c:v>39.967799999999997</c:v>
                </c:pt>
                <c:pt idx="11">
                  <c:v>59.262</c:v>
                </c:pt>
                <c:pt idx="12">
                  <c:v>120.125</c:v>
                </c:pt>
                <c:pt idx="13">
                  <c:v>97.0916</c:v>
                </c:pt>
                <c:pt idx="14">
                  <c:v>30.1693</c:v>
                </c:pt>
                <c:pt idx="15">
                  <c:v>90.38</c:v>
                </c:pt>
                <c:pt idx="16">
                  <c:v>25.56</c:v>
                </c:pt>
                <c:pt idx="18">
                  <c:v>92.652100000000004</c:v>
                </c:pt>
                <c:pt idx="19">
                  <c:v>86.78</c:v>
                </c:pt>
                <c:pt idx="20">
                  <c:v>32.770000000000003</c:v>
                </c:pt>
                <c:pt idx="21">
                  <c:v>68.052700000000002</c:v>
                </c:pt>
                <c:pt idx="23">
                  <c:v>55.5687</c:v>
                </c:pt>
                <c:pt idx="24">
                  <c:v>55.562100000000001</c:v>
                </c:pt>
                <c:pt idx="25">
                  <c:v>19.940000000000001</c:v>
                </c:pt>
                <c:pt idx="26">
                  <c:v>18.579999999999998</c:v>
                </c:pt>
                <c:pt idx="27">
                  <c:v>14.604900000000001</c:v>
                </c:pt>
                <c:pt idx="28">
                  <c:v>50.64</c:v>
                </c:pt>
                <c:pt idx="29">
                  <c:v>30.25</c:v>
                </c:pt>
                <c:pt idx="31">
                  <c:v>36.76</c:v>
                </c:pt>
                <c:pt idx="32">
                  <c:v>52.84</c:v>
                </c:pt>
                <c:pt idx="34">
                  <c:v>34.172699999999999</c:v>
                </c:pt>
                <c:pt idx="35">
                  <c:v>66.13</c:v>
                </c:pt>
                <c:pt idx="36">
                  <c:v>32.799999999999997</c:v>
                </c:pt>
                <c:pt idx="37">
                  <c:v>36.76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D8-4978-BCAA-F8533A2F9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598128"/>
        <c:axId val="1860309199"/>
      </c:scatterChart>
      <c:valAx>
        <c:axId val="322598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Above-the-line</a:t>
                </a:r>
                <a:r>
                  <a:rPr lang="en-US" baseline="0"/>
                  <a:t> measures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860309199"/>
        <c:crosses val="autoZero"/>
        <c:crossBetween val="midCat"/>
      </c:valAx>
      <c:valAx>
        <c:axId val="1860309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Debt-to-GDP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32259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>
                <a:solidFill>
                  <a:sysClr val="windowText" lastClr="000000"/>
                </a:solidFill>
              </a:rPr>
              <a:t>Bilateral Exchange Rates, Deviation from Baseline (log)</a:t>
            </a:r>
          </a:p>
        </c:rich>
      </c:tx>
      <c:layout>
        <c:manualLayout>
          <c:xMode val="edge"/>
          <c:yMode val="edge"/>
          <c:x val="6.637737606742819E-2"/>
          <c:y val="5.486968449931412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822113785072636E-2"/>
          <c:y val="0.11699599278485251"/>
          <c:w val="0.89589619607408233"/>
          <c:h val="0.76031539267468096"/>
        </c:manualLayout>
      </c:layout>
      <c:lineChart>
        <c:grouping val="standard"/>
        <c:varyColors val="0"/>
        <c:ser>
          <c:idx val="0"/>
          <c:order val="0"/>
          <c:tx>
            <c:strRef>
              <c:f>'Figure 7. Ex rate &amp; MSCI'!$B$1</c:f>
              <c:strCache>
                <c:ptCount val="1"/>
                <c:pt idx="0">
                  <c:v>Beta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MSCI'!$B$2:$B$32</c:f>
              <c:numCache>
                <c:formatCode>General</c:formatCode>
                <c:ptCount val="31"/>
                <c:pt idx="0">
                  <c:v>0</c:v>
                </c:pt>
                <c:pt idx="1">
                  <c:v>-4.3363999999999998E-3</c:v>
                </c:pt>
                <c:pt idx="2">
                  <c:v>-9.6404000000000004E-3</c:v>
                </c:pt>
                <c:pt idx="3">
                  <c:v>-1.6699100000000001E-2</c:v>
                </c:pt>
                <c:pt idx="4">
                  <c:v>-1.6196800000000001E-2</c:v>
                </c:pt>
                <c:pt idx="5">
                  <c:v>2.6699999999999998E-4</c:v>
                </c:pt>
                <c:pt idx="6">
                  <c:v>4.8177000000000003E-3</c:v>
                </c:pt>
                <c:pt idx="7">
                  <c:v>8.9110000000000003E-4</c:v>
                </c:pt>
                <c:pt idx="8">
                  <c:v>2.31665E-2</c:v>
                </c:pt>
                <c:pt idx="9">
                  <c:v>1.7053800000000001E-2</c:v>
                </c:pt>
                <c:pt idx="10">
                  <c:v>2.4420000000000001E-2</c:v>
                </c:pt>
                <c:pt idx="11">
                  <c:v>3.8830999999999997E-2</c:v>
                </c:pt>
                <c:pt idx="12">
                  <c:v>2.4981699999999999E-2</c:v>
                </c:pt>
                <c:pt idx="13">
                  <c:v>3.8629299999999998E-2</c:v>
                </c:pt>
                <c:pt idx="14">
                  <c:v>3.8615799999999999E-2</c:v>
                </c:pt>
                <c:pt idx="15">
                  <c:v>2.7625899999999998E-2</c:v>
                </c:pt>
                <c:pt idx="16">
                  <c:v>2.6268400000000001E-2</c:v>
                </c:pt>
                <c:pt idx="17">
                  <c:v>2.0147700000000001E-2</c:v>
                </c:pt>
                <c:pt idx="18">
                  <c:v>2.1108999999999999E-2</c:v>
                </c:pt>
                <c:pt idx="19">
                  <c:v>2.0879499999999999E-2</c:v>
                </c:pt>
                <c:pt idx="20">
                  <c:v>2.7373399999999999E-2</c:v>
                </c:pt>
                <c:pt idx="21">
                  <c:v>2.8751100000000002E-2</c:v>
                </c:pt>
                <c:pt idx="22">
                  <c:v>3.9874300000000001E-2</c:v>
                </c:pt>
                <c:pt idx="23">
                  <c:v>4.5833600000000002E-2</c:v>
                </c:pt>
                <c:pt idx="24">
                  <c:v>3.9444199999999999E-2</c:v>
                </c:pt>
                <c:pt idx="25">
                  <c:v>2.9208100000000001E-2</c:v>
                </c:pt>
                <c:pt idx="26">
                  <c:v>3.5768599999999998E-2</c:v>
                </c:pt>
                <c:pt idx="27">
                  <c:v>3.6313400000000003E-2</c:v>
                </c:pt>
                <c:pt idx="28">
                  <c:v>4.1360099999999997E-2</c:v>
                </c:pt>
                <c:pt idx="29">
                  <c:v>4.7354500000000001E-2</c:v>
                </c:pt>
                <c:pt idx="30">
                  <c:v>4.5063499999999999E-2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02-4AA5-BC8B-52DCB8A5D516}"/>
            </c:ext>
          </c:extLst>
        </c:ser>
        <c:ser>
          <c:idx val="2"/>
          <c:order val="1"/>
          <c:tx>
            <c:strRef>
              <c:f>'Figure 7. Ex rate &amp; MSCI'!$C$1</c:f>
              <c:strCache>
                <c:ptCount val="1"/>
                <c:pt idx="0">
                  <c:v>cup_er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MSCI'!$C$2:$C$32</c:f>
              <c:numCache>
                <c:formatCode>General</c:formatCode>
                <c:ptCount val="31"/>
                <c:pt idx="0">
                  <c:v>0</c:v>
                </c:pt>
                <c:pt idx="1">
                  <c:v>-2.72231E-2</c:v>
                </c:pt>
                <c:pt idx="2">
                  <c:v>-4.2784999999999997E-2</c:v>
                </c:pt>
                <c:pt idx="3">
                  <c:v>-6.0018200000000001E-2</c:v>
                </c:pt>
                <c:pt idx="4">
                  <c:v>-7.9486299999999996E-2</c:v>
                </c:pt>
                <c:pt idx="5">
                  <c:v>-5.8151500000000002E-2</c:v>
                </c:pt>
                <c:pt idx="6">
                  <c:v>-5.6557999999999997E-2</c:v>
                </c:pt>
                <c:pt idx="7">
                  <c:v>-6.07988E-2</c:v>
                </c:pt>
                <c:pt idx="8">
                  <c:v>-3.7595900000000002E-2</c:v>
                </c:pt>
                <c:pt idx="9">
                  <c:v>-4.0692899999999997E-2</c:v>
                </c:pt>
                <c:pt idx="10">
                  <c:v>-2.0313500000000002E-2</c:v>
                </c:pt>
                <c:pt idx="11">
                  <c:v>-3.0044999999999998E-3</c:v>
                </c:pt>
                <c:pt idx="12">
                  <c:v>-9.7026999999999999E-3</c:v>
                </c:pt>
                <c:pt idx="13">
                  <c:v>1.7558999999999999E-3</c:v>
                </c:pt>
                <c:pt idx="14">
                  <c:v>1.1414000000000001E-3</c:v>
                </c:pt>
                <c:pt idx="15">
                  <c:v>-8.3087000000000005E-3</c:v>
                </c:pt>
                <c:pt idx="16">
                  <c:v>-1.87984E-2</c:v>
                </c:pt>
                <c:pt idx="17">
                  <c:v>-2.3311700000000001E-2</c:v>
                </c:pt>
                <c:pt idx="18">
                  <c:v>-2.8124699999999999E-2</c:v>
                </c:pt>
                <c:pt idx="19">
                  <c:v>-2.9539300000000001E-2</c:v>
                </c:pt>
                <c:pt idx="20">
                  <c:v>-2.2562800000000001E-2</c:v>
                </c:pt>
                <c:pt idx="21">
                  <c:v>-2.4015499999999999E-2</c:v>
                </c:pt>
                <c:pt idx="22">
                  <c:v>-9.8049999999999995E-3</c:v>
                </c:pt>
                <c:pt idx="23">
                  <c:v>-1.32403E-2</c:v>
                </c:pt>
                <c:pt idx="24">
                  <c:v>-1.40158E-2</c:v>
                </c:pt>
                <c:pt idx="25">
                  <c:v>-2.5129700000000001E-2</c:v>
                </c:pt>
                <c:pt idx="26">
                  <c:v>-1.68091E-2</c:v>
                </c:pt>
                <c:pt idx="27">
                  <c:v>-2.0429599999999999E-2</c:v>
                </c:pt>
                <c:pt idx="28">
                  <c:v>-1.4116999999999999E-2</c:v>
                </c:pt>
                <c:pt idx="29">
                  <c:v>-6.9105E-3</c:v>
                </c:pt>
                <c:pt idx="30">
                  <c:v>-9.7404999999999992E-3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02-4AA5-BC8B-52DCB8A5D516}"/>
            </c:ext>
          </c:extLst>
        </c:ser>
        <c:ser>
          <c:idx val="3"/>
          <c:order val="2"/>
          <c:tx>
            <c:strRef>
              <c:f>'Figure 7. Ex rate &amp; MSCI'!$D$1</c:f>
              <c:strCache>
                <c:ptCount val="1"/>
                <c:pt idx="0">
                  <c:v>cdn_er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MSCI'!$D$2:$D$32</c:f>
              <c:numCache>
                <c:formatCode>General</c:formatCode>
                <c:ptCount val="31"/>
                <c:pt idx="0">
                  <c:v>0</c:v>
                </c:pt>
                <c:pt idx="1">
                  <c:v>1.8550199999999999E-2</c:v>
                </c:pt>
                <c:pt idx="2">
                  <c:v>2.3504299999999999E-2</c:v>
                </c:pt>
                <c:pt idx="3">
                  <c:v>2.6620000000000001E-2</c:v>
                </c:pt>
                <c:pt idx="4">
                  <c:v>4.7092700000000001E-2</c:v>
                </c:pt>
                <c:pt idx="5">
                  <c:v>5.8685399999999999E-2</c:v>
                </c:pt>
                <c:pt idx="6">
                  <c:v>6.6193399999999999E-2</c:v>
                </c:pt>
                <c:pt idx="7">
                  <c:v>6.2580999999999998E-2</c:v>
                </c:pt>
                <c:pt idx="8">
                  <c:v>8.3929000000000004E-2</c:v>
                </c:pt>
                <c:pt idx="9">
                  <c:v>7.4800500000000006E-2</c:v>
                </c:pt>
                <c:pt idx="10">
                  <c:v>6.9153599999999996E-2</c:v>
                </c:pt>
                <c:pt idx="11">
                  <c:v>8.0666500000000002E-2</c:v>
                </c:pt>
                <c:pt idx="12">
                  <c:v>5.96661E-2</c:v>
                </c:pt>
                <c:pt idx="13">
                  <c:v>7.5502600000000003E-2</c:v>
                </c:pt>
                <c:pt idx="14">
                  <c:v>7.6090199999999997E-2</c:v>
                </c:pt>
                <c:pt idx="15">
                  <c:v>6.3560599999999995E-2</c:v>
                </c:pt>
                <c:pt idx="16">
                  <c:v>7.1335300000000004E-2</c:v>
                </c:pt>
                <c:pt idx="17">
                  <c:v>6.3606999999999997E-2</c:v>
                </c:pt>
                <c:pt idx="18">
                  <c:v>7.0342699999999994E-2</c:v>
                </c:pt>
                <c:pt idx="19">
                  <c:v>7.1298200000000006E-2</c:v>
                </c:pt>
                <c:pt idx="20">
                  <c:v>7.7309600000000006E-2</c:v>
                </c:pt>
                <c:pt idx="21">
                  <c:v>8.1517800000000001E-2</c:v>
                </c:pt>
                <c:pt idx="22">
                  <c:v>8.9553599999999997E-2</c:v>
                </c:pt>
                <c:pt idx="23">
                  <c:v>0.1049075</c:v>
                </c:pt>
                <c:pt idx="24">
                  <c:v>9.2904100000000003E-2</c:v>
                </c:pt>
                <c:pt idx="25">
                  <c:v>8.3545999999999995E-2</c:v>
                </c:pt>
                <c:pt idx="26">
                  <c:v>8.8346300000000003E-2</c:v>
                </c:pt>
                <c:pt idx="27">
                  <c:v>9.3056299999999995E-2</c:v>
                </c:pt>
                <c:pt idx="28">
                  <c:v>9.6837300000000001E-2</c:v>
                </c:pt>
                <c:pt idx="29">
                  <c:v>0.1016195</c:v>
                </c:pt>
                <c:pt idx="30">
                  <c:v>9.9867499999999998E-2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02-4AA5-BC8B-52DCB8A5D516}"/>
            </c:ext>
          </c:extLst>
        </c:ser>
        <c:ser>
          <c:idx val="4"/>
          <c:order val="3"/>
          <c:tx>
            <c:strRef>
              <c:f>'Figure 7. Ex rate &amp; MSCI'!$E$1</c:f>
              <c:strCache>
                <c:ptCount val="1"/>
                <c:pt idx="0">
                  <c:v>cup2_er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MSCI'!$E$2:$E$32</c:f>
              <c:numCache>
                <c:formatCode>General</c:formatCode>
                <c:ptCount val="31"/>
                <c:pt idx="0">
                  <c:v>0</c:v>
                </c:pt>
                <c:pt idx="1">
                  <c:v>-1.7769199999999999E-2</c:v>
                </c:pt>
                <c:pt idx="2">
                  <c:v>-2.90937E-2</c:v>
                </c:pt>
                <c:pt idx="3">
                  <c:v>-4.2124099999999998E-2</c:v>
                </c:pt>
                <c:pt idx="4">
                  <c:v>-5.3342899999999999E-2</c:v>
                </c:pt>
                <c:pt idx="5">
                  <c:v>-3.40202E-2</c:v>
                </c:pt>
                <c:pt idx="6">
                  <c:v>-3.12051E-2</c:v>
                </c:pt>
                <c:pt idx="7">
                  <c:v>-3.5316199999999999E-2</c:v>
                </c:pt>
                <c:pt idx="8">
                  <c:v>-1.24964E-2</c:v>
                </c:pt>
                <c:pt idx="9">
                  <c:v>-1.6839099999999999E-2</c:v>
                </c:pt>
                <c:pt idx="10">
                  <c:v>-1.8351999999999999E-3</c:v>
                </c:pt>
                <c:pt idx="11">
                  <c:v>1.42767E-2</c:v>
                </c:pt>
                <c:pt idx="12">
                  <c:v>4.6246000000000004E-3</c:v>
                </c:pt>
                <c:pt idx="13">
                  <c:v>1.69874E-2</c:v>
                </c:pt>
                <c:pt idx="14">
                  <c:v>1.66211E-2</c:v>
                </c:pt>
                <c:pt idx="15">
                  <c:v>6.535E-3</c:v>
                </c:pt>
                <c:pt idx="16">
                  <c:v>-1.8239999999999999E-4</c:v>
                </c:pt>
                <c:pt idx="17">
                  <c:v>-5.3597000000000002E-3</c:v>
                </c:pt>
                <c:pt idx="18">
                  <c:v>-7.7873999999999999E-3</c:v>
                </c:pt>
                <c:pt idx="19">
                  <c:v>-8.7124999999999998E-3</c:v>
                </c:pt>
                <c:pt idx="20">
                  <c:v>-1.9354000000000001E-3</c:v>
                </c:pt>
                <c:pt idx="21">
                  <c:v>-2.2189000000000002E-3</c:v>
                </c:pt>
                <c:pt idx="22">
                  <c:v>1.07163E-2</c:v>
                </c:pt>
                <c:pt idx="23">
                  <c:v>1.11617E-2</c:v>
                </c:pt>
                <c:pt idx="24">
                  <c:v>8.0672999999999995E-3</c:v>
                </c:pt>
                <c:pt idx="25">
                  <c:v>-2.6841E-3</c:v>
                </c:pt>
                <c:pt idx="26">
                  <c:v>4.9094999999999998E-3</c:v>
                </c:pt>
                <c:pt idx="27">
                  <c:v>3.0095999999999999E-3</c:v>
                </c:pt>
                <c:pt idx="28">
                  <c:v>8.7992999999999995E-3</c:v>
                </c:pt>
                <c:pt idx="29">
                  <c:v>1.5505100000000001E-2</c:v>
                </c:pt>
                <c:pt idx="30">
                  <c:v>1.28977E-2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02-4AA5-BC8B-52DCB8A5D516}"/>
            </c:ext>
          </c:extLst>
        </c:ser>
        <c:ser>
          <c:idx val="5"/>
          <c:order val="4"/>
          <c:tx>
            <c:strRef>
              <c:f>'Figure 7. Ex rate &amp; MSCI'!$F$1</c:f>
              <c:strCache>
                <c:ptCount val="1"/>
                <c:pt idx="0">
                  <c:v>cdn2_er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MSCI'!$F$2:$F$32</c:f>
              <c:numCache>
                <c:formatCode>General</c:formatCode>
                <c:ptCount val="31"/>
                <c:pt idx="0">
                  <c:v>0</c:v>
                </c:pt>
                <c:pt idx="1">
                  <c:v>9.0962999999999999E-3</c:v>
                </c:pt>
                <c:pt idx="2">
                  <c:v>9.8130000000000005E-3</c:v>
                </c:pt>
                <c:pt idx="3">
                  <c:v>8.7259E-3</c:v>
                </c:pt>
                <c:pt idx="4">
                  <c:v>2.0949300000000001E-2</c:v>
                </c:pt>
                <c:pt idx="5">
                  <c:v>3.45542E-2</c:v>
                </c:pt>
                <c:pt idx="6">
                  <c:v>4.0840500000000002E-2</c:v>
                </c:pt>
                <c:pt idx="7">
                  <c:v>3.7098399999999997E-2</c:v>
                </c:pt>
                <c:pt idx="8">
                  <c:v>5.88295E-2</c:v>
                </c:pt>
                <c:pt idx="9">
                  <c:v>5.0946699999999998E-2</c:v>
                </c:pt>
                <c:pt idx="10">
                  <c:v>5.0675199999999997E-2</c:v>
                </c:pt>
                <c:pt idx="11">
                  <c:v>6.3385200000000003E-2</c:v>
                </c:pt>
                <c:pt idx="12">
                  <c:v>4.5338799999999999E-2</c:v>
                </c:pt>
                <c:pt idx="13">
                  <c:v>6.0271100000000001E-2</c:v>
                </c:pt>
                <c:pt idx="14">
                  <c:v>6.0610400000000002E-2</c:v>
                </c:pt>
                <c:pt idx="15">
                  <c:v>4.8716799999999998E-2</c:v>
                </c:pt>
                <c:pt idx="16">
                  <c:v>5.2719200000000001E-2</c:v>
                </c:pt>
                <c:pt idx="17">
                  <c:v>4.5655000000000001E-2</c:v>
                </c:pt>
                <c:pt idx="18">
                  <c:v>5.0005399999999998E-2</c:v>
                </c:pt>
                <c:pt idx="19">
                  <c:v>5.04714E-2</c:v>
                </c:pt>
                <c:pt idx="20">
                  <c:v>5.6682099999999999E-2</c:v>
                </c:pt>
                <c:pt idx="21">
                  <c:v>5.9721200000000002E-2</c:v>
                </c:pt>
                <c:pt idx="22">
                  <c:v>6.9032200000000002E-2</c:v>
                </c:pt>
                <c:pt idx="23">
                  <c:v>8.0505400000000005E-2</c:v>
                </c:pt>
                <c:pt idx="24">
                  <c:v>7.0821099999999998E-2</c:v>
                </c:pt>
                <c:pt idx="25">
                  <c:v>6.1100300000000003E-2</c:v>
                </c:pt>
                <c:pt idx="26">
                  <c:v>6.6627699999999998E-2</c:v>
                </c:pt>
                <c:pt idx="27">
                  <c:v>6.9617100000000001E-2</c:v>
                </c:pt>
                <c:pt idx="28">
                  <c:v>7.3921000000000001E-2</c:v>
                </c:pt>
                <c:pt idx="29">
                  <c:v>7.9203899999999994E-2</c:v>
                </c:pt>
                <c:pt idx="30">
                  <c:v>7.7229300000000001E-2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02-4AA5-BC8B-52DCB8A5D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5071744"/>
        <c:axId val="2006300912"/>
      </c:lineChart>
      <c:dateAx>
        <c:axId val="200507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Days after</a:t>
                </a:r>
                <a:r>
                  <a:rPr lang="en-US" sz="1200" baseline="0">
                    <a:solidFill>
                      <a:sysClr val="windowText" lastClr="000000"/>
                    </a:solidFill>
                  </a:rPr>
                  <a:t> announcement of fiscal packages</a:t>
                </a: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6300912"/>
        <c:crosses val="autoZero"/>
        <c:auto val="0"/>
        <c:lblOffset val="100"/>
        <c:baseTimeUnit val="days"/>
        <c:majorUnit val="10"/>
        <c:majorTimeUnit val="days"/>
      </c:dateAx>
      <c:valAx>
        <c:axId val="2006300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50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>
                <a:solidFill>
                  <a:sysClr val="windowText" lastClr="000000"/>
                </a:solidFill>
              </a:rPr>
              <a:t>Stock</a:t>
            </a:r>
            <a:r>
              <a:rPr lang="en-US" sz="1400" baseline="0">
                <a:solidFill>
                  <a:sysClr val="windowText" lastClr="000000"/>
                </a:solidFill>
              </a:rPr>
              <a:t> Market Prices</a:t>
            </a:r>
            <a:r>
              <a:rPr lang="en-US" sz="1400">
                <a:solidFill>
                  <a:sysClr val="windowText" lastClr="000000"/>
                </a:solidFill>
              </a:rPr>
              <a:t>, Deviation from Baseline (log)</a:t>
            </a:r>
          </a:p>
        </c:rich>
      </c:tx>
      <c:layout>
        <c:manualLayout>
          <c:xMode val="edge"/>
          <c:yMode val="edge"/>
          <c:x val="6.637737606742819E-2"/>
          <c:y val="5.486968449931412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822113785072636E-2"/>
          <c:y val="0.11699599278485251"/>
          <c:w val="0.89589619607408233"/>
          <c:h val="0.76031539267468096"/>
        </c:manualLayout>
      </c:layout>
      <c:lineChart>
        <c:grouping val="standard"/>
        <c:varyColors val="0"/>
        <c:ser>
          <c:idx val="0"/>
          <c:order val="0"/>
          <c:tx>
            <c:strRef>
              <c:f>'Figure 7. Ex rate &amp; MSCI'!$S$1</c:f>
              <c:strCache>
                <c:ptCount val="1"/>
                <c:pt idx="0">
                  <c:v>cb_stx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MSCI'!$S$2:$S$32</c:f>
              <c:numCache>
                <c:formatCode>0</c:formatCode>
                <c:ptCount val="31"/>
                <c:pt idx="0">
                  <c:v>0</c:v>
                </c:pt>
                <c:pt idx="1">
                  <c:v>-2.5897853076457977E-2</c:v>
                </c:pt>
                <c:pt idx="2">
                  <c:v>6.7728850990533829E-3</c:v>
                </c:pt>
                <c:pt idx="3">
                  <c:v>6.9931231439113617E-2</c:v>
                </c:pt>
                <c:pt idx="4">
                  <c:v>0.12345022708177567</c:v>
                </c:pt>
                <c:pt idx="5">
                  <c:v>9.5968365669250488E-2</c:v>
                </c:pt>
                <c:pt idx="6">
                  <c:v>9.0436927974224091E-2</c:v>
                </c:pt>
                <c:pt idx="7">
                  <c:v>6.0772228986024857E-2</c:v>
                </c:pt>
                <c:pt idx="8">
                  <c:v>0.15455470979213715</c:v>
                </c:pt>
                <c:pt idx="9">
                  <c:v>0.18716375529766083</c:v>
                </c:pt>
                <c:pt idx="10">
                  <c:v>0.2464497983455658</c:v>
                </c:pt>
                <c:pt idx="11">
                  <c:v>0.20142358541488647</c:v>
                </c:pt>
                <c:pt idx="12">
                  <c:v>0.21069994568824768</c:v>
                </c:pt>
                <c:pt idx="13">
                  <c:v>0.22572498023509979</c:v>
                </c:pt>
                <c:pt idx="14">
                  <c:v>0.19764618575572968</c:v>
                </c:pt>
                <c:pt idx="15">
                  <c:v>0.21854241192340851</c:v>
                </c:pt>
                <c:pt idx="16">
                  <c:v>0.18728387355804443</c:v>
                </c:pt>
                <c:pt idx="17">
                  <c:v>0.18172487616539001</c:v>
                </c:pt>
                <c:pt idx="18">
                  <c:v>0.2017589807510376</c:v>
                </c:pt>
                <c:pt idx="19">
                  <c:v>0.17896674573421478</c:v>
                </c:pt>
                <c:pt idx="20">
                  <c:v>0.19064375758171082</c:v>
                </c:pt>
                <c:pt idx="21">
                  <c:v>0.23186098039150238</c:v>
                </c:pt>
                <c:pt idx="22">
                  <c:v>0.24324348568916321</c:v>
                </c:pt>
                <c:pt idx="23">
                  <c:v>0.24182292819023132</c:v>
                </c:pt>
                <c:pt idx="24">
                  <c:v>0.1861446350812912</c:v>
                </c:pt>
                <c:pt idx="25">
                  <c:v>0.15792778134346008</c:v>
                </c:pt>
                <c:pt idx="26">
                  <c:v>0.19808767735958099</c:v>
                </c:pt>
                <c:pt idx="27">
                  <c:v>0.1879437118768692</c:v>
                </c:pt>
                <c:pt idx="28">
                  <c:v>0.18119150400161743</c:v>
                </c:pt>
                <c:pt idx="29">
                  <c:v>0.17903031408786774</c:v>
                </c:pt>
                <c:pt idx="30">
                  <c:v>0.10906802117824554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10-4240-BD78-7A50B3E39DB6}"/>
            </c:ext>
          </c:extLst>
        </c:ser>
        <c:ser>
          <c:idx val="2"/>
          <c:order val="1"/>
          <c:tx>
            <c:strRef>
              <c:f>'Figure 7. Ex rate &amp; MSCI'!$T$1</c:f>
              <c:strCache>
                <c:ptCount val="1"/>
                <c:pt idx="0">
                  <c:v>cup_stx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MSCI'!$T$2:$T$32</c:f>
              <c:numCache>
                <c:formatCode>0</c:formatCode>
                <c:ptCount val="31"/>
                <c:pt idx="0">
                  <c:v>0</c:v>
                </c:pt>
                <c:pt idx="1">
                  <c:v>8.9418627321720123E-2</c:v>
                </c:pt>
                <c:pt idx="2">
                  <c:v>0.17949885129928589</c:v>
                </c:pt>
                <c:pt idx="3">
                  <c:v>0.22387275099754333</c:v>
                </c:pt>
                <c:pt idx="4">
                  <c:v>0.24847638607025146</c:v>
                </c:pt>
                <c:pt idx="5">
                  <c:v>0.24073813855648041</c:v>
                </c:pt>
                <c:pt idx="6">
                  <c:v>0.22965303063392639</c:v>
                </c:pt>
                <c:pt idx="7">
                  <c:v>0.25558969378471375</c:v>
                </c:pt>
                <c:pt idx="8">
                  <c:v>0.33525374531745911</c:v>
                </c:pt>
                <c:pt idx="9">
                  <c:v>0.3818543553352356</c:v>
                </c:pt>
                <c:pt idx="10">
                  <c:v>0.4374273419380188</c:v>
                </c:pt>
                <c:pt idx="11">
                  <c:v>0.36617016792297363</c:v>
                </c:pt>
                <c:pt idx="12">
                  <c:v>0.40970927476882935</c:v>
                </c:pt>
                <c:pt idx="13">
                  <c:v>0.41299724578857422</c:v>
                </c:pt>
                <c:pt idx="14">
                  <c:v>0.39571109414100647</c:v>
                </c:pt>
                <c:pt idx="15">
                  <c:v>0.4031127393245697</c:v>
                </c:pt>
                <c:pt idx="16">
                  <c:v>0.35756734013557434</c:v>
                </c:pt>
                <c:pt idx="17">
                  <c:v>0.35835540294647217</c:v>
                </c:pt>
                <c:pt idx="18">
                  <c:v>0.35902896523475647</c:v>
                </c:pt>
                <c:pt idx="19">
                  <c:v>0.37191525101661682</c:v>
                </c:pt>
                <c:pt idx="20">
                  <c:v>0.38665452599525452</c:v>
                </c:pt>
                <c:pt idx="21">
                  <c:v>0.41143935918807983</c:v>
                </c:pt>
                <c:pt idx="22">
                  <c:v>0.44152215123176575</c:v>
                </c:pt>
                <c:pt idx="23">
                  <c:v>0.46809858083724976</c:v>
                </c:pt>
                <c:pt idx="24">
                  <c:v>0.43125694990158081</c:v>
                </c:pt>
                <c:pt idx="25">
                  <c:v>0.43548065423965454</c:v>
                </c:pt>
                <c:pt idx="26">
                  <c:v>0.44591087102890015</c:v>
                </c:pt>
                <c:pt idx="27">
                  <c:v>0.41236862540245056</c:v>
                </c:pt>
                <c:pt idx="28">
                  <c:v>0.42144247889518738</c:v>
                </c:pt>
                <c:pt idx="29">
                  <c:v>0.42226880788803101</c:v>
                </c:pt>
                <c:pt idx="30">
                  <c:v>0.34562340378761292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10-4240-BD78-7A50B3E39DB6}"/>
            </c:ext>
          </c:extLst>
        </c:ser>
        <c:ser>
          <c:idx val="3"/>
          <c:order val="2"/>
          <c:tx>
            <c:strRef>
              <c:f>'Figure 7. Ex rate &amp; MSCI'!$U$1</c:f>
              <c:strCache>
                <c:ptCount val="1"/>
                <c:pt idx="0">
                  <c:v>cdn_stx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MSCI'!$U$2:$U$32</c:f>
              <c:numCache>
                <c:formatCode>0</c:formatCode>
                <c:ptCount val="31"/>
                <c:pt idx="0">
                  <c:v>0</c:v>
                </c:pt>
                <c:pt idx="1">
                  <c:v>-0.14121434092521667</c:v>
                </c:pt>
                <c:pt idx="2">
                  <c:v>-0.16595308482646942</c:v>
                </c:pt>
                <c:pt idx="3">
                  <c:v>-8.4010295569896698E-2</c:v>
                </c:pt>
                <c:pt idx="4">
                  <c:v>-1.5759358648210764E-3</c:v>
                </c:pt>
                <c:pt idx="5">
                  <c:v>-4.8801403492689133E-2</c:v>
                </c:pt>
                <c:pt idx="6">
                  <c:v>-4.8779178410768509E-2</c:v>
                </c:pt>
                <c:pt idx="7">
                  <c:v>-0.13404524326324463</c:v>
                </c:pt>
                <c:pt idx="8">
                  <c:v>-2.6144338771700859E-2</c:v>
                </c:pt>
                <c:pt idx="9">
                  <c:v>-7.5268428772687912E-3</c:v>
                </c:pt>
                <c:pt idx="10">
                  <c:v>5.5472243577241898E-2</c:v>
                </c:pt>
                <c:pt idx="11">
                  <c:v>3.6676988005638123E-2</c:v>
                </c:pt>
                <c:pt idx="12">
                  <c:v>1.1690622195601463E-2</c:v>
                </c:pt>
                <c:pt idx="13">
                  <c:v>3.8452714681625366E-2</c:v>
                </c:pt>
                <c:pt idx="14">
                  <c:v>-4.1872670408338308E-4</c:v>
                </c:pt>
                <c:pt idx="15">
                  <c:v>3.3972099423408508E-2</c:v>
                </c:pt>
                <c:pt idx="16">
                  <c:v>1.7000393941998482E-2</c:v>
                </c:pt>
                <c:pt idx="17">
                  <c:v>5.0943479873239994E-3</c:v>
                </c:pt>
                <c:pt idx="18">
                  <c:v>4.4488996267318726E-2</c:v>
                </c:pt>
                <c:pt idx="19">
                  <c:v>-1.3981744647026062E-2</c:v>
                </c:pt>
                <c:pt idx="20">
                  <c:v>-5.3670131601393223E-3</c:v>
                </c:pt>
                <c:pt idx="21">
                  <c:v>5.2282601594924927E-2</c:v>
                </c:pt>
                <c:pt idx="22">
                  <c:v>4.4964831322431564E-2</c:v>
                </c:pt>
                <c:pt idx="23">
                  <c:v>1.5547286719083786E-2</c:v>
                </c:pt>
                <c:pt idx="24">
                  <c:v>-5.896768718957901E-2</c:v>
                </c:pt>
                <c:pt idx="25">
                  <c:v>-0.11962507665157318</c:v>
                </c:pt>
                <c:pt idx="26">
                  <c:v>-4.9735520035028458E-2</c:v>
                </c:pt>
                <c:pt idx="27">
                  <c:v>-3.6481205374002457E-2</c:v>
                </c:pt>
                <c:pt idx="28">
                  <c:v>-5.9059463441371918E-2</c:v>
                </c:pt>
                <c:pt idx="29">
                  <c:v>-6.4208164811134338E-2</c:v>
                </c:pt>
                <c:pt idx="30">
                  <c:v>-0.12748736143112183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10-4240-BD78-7A50B3E39DB6}"/>
            </c:ext>
          </c:extLst>
        </c:ser>
        <c:ser>
          <c:idx val="4"/>
          <c:order val="3"/>
          <c:tx>
            <c:strRef>
              <c:f>'Figure 7. Ex rate &amp; MSCI'!$V$1</c:f>
              <c:strCache>
                <c:ptCount val="1"/>
                <c:pt idx="0">
                  <c:v>cup2_stx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MSCI'!$V$2:$V$32</c:f>
              <c:numCache>
                <c:formatCode>0</c:formatCode>
                <c:ptCount val="31"/>
                <c:pt idx="0">
                  <c:v>0</c:v>
                </c:pt>
                <c:pt idx="1">
                  <c:v>4.1784126311540604E-2</c:v>
                </c:pt>
                <c:pt idx="2">
                  <c:v>0.10814985632896423</c:v>
                </c:pt>
                <c:pt idx="3">
                  <c:v>0.160283163189888</c:v>
                </c:pt>
                <c:pt idx="4">
                  <c:v>0.19683104753494263</c:v>
                </c:pt>
                <c:pt idx="5">
                  <c:v>0.18093718588352203</c:v>
                </c:pt>
                <c:pt idx="6">
                  <c:v>0.17214617133140564</c:v>
                </c:pt>
                <c:pt idx="7">
                  <c:v>0.17511522769927979</c:v>
                </c:pt>
                <c:pt idx="8">
                  <c:v>0.26061126589775085</c:v>
                </c:pt>
                <c:pt idx="9">
                  <c:v>0.3014322817325592</c:v>
                </c:pt>
                <c:pt idx="10">
                  <c:v>0.35853904485702515</c:v>
                </c:pt>
                <c:pt idx="11">
                  <c:v>0.29811728000640869</c:v>
                </c:pt>
                <c:pt idx="12">
                  <c:v>0.32750323414802551</c:v>
                </c:pt>
                <c:pt idx="13">
                  <c:v>0.33563950657844543</c:v>
                </c:pt>
                <c:pt idx="14">
                  <c:v>0.31389519572257996</c:v>
                </c:pt>
                <c:pt idx="15">
                  <c:v>0.32687109708786011</c:v>
                </c:pt>
                <c:pt idx="16">
                  <c:v>0.28722730278968811</c:v>
                </c:pt>
                <c:pt idx="17">
                  <c:v>0.28539353609085083</c:v>
                </c:pt>
                <c:pt idx="18">
                  <c:v>0.29406446218490601</c:v>
                </c:pt>
                <c:pt idx="19">
                  <c:v>0.29221278429031372</c:v>
                </c:pt>
                <c:pt idx="20">
                  <c:v>0.30568712949752808</c:v>
                </c:pt>
                <c:pt idx="21">
                  <c:v>0.33725979924201965</c:v>
                </c:pt>
                <c:pt idx="22">
                  <c:v>0.35961794853210449</c:v>
                </c:pt>
                <c:pt idx="23">
                  <c:v>0.37462946772575378</c:v>
                </c:pt>
                <c:pt idx="24">
                  <c:v>0.33000686764717102</c:v>
                </c:pt>
                <c:pt idx="25">
                  <c:v>0.32083013653755188</c:v>
                </c:pt>
                <c:pt idx="26">
                  <c:v>0.34354099631309509</c:v>
                </c:pt>
                <c:pt idx="27">
                  <c:v>0.31966403126716614</c:v>
                </c:pt>
                <c:pt idx="28">
                  <c:v>0.32220050692558289</c:v>
                </c:pt>
                <c:pt idx="29">
                  <c:v>0.32179275155067444</c:v>
                </c:pt>
                <c:pt idx="30">
                  <c:v>0.24790798127651215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10-4240-BD78-7A50B3E39DB6}"/>
            </c:ext>
          </c:extLst>
        </c:ser>
        <c:ser>
          <c:idx val="5"/>
          <c:order val="4"/>
          <c:tx>
            <c:strRef>
              <c:f>'Figure 7. Ex rate &amp; MSCI'!$W$1</c:f>
              <c:strCache>
                <c:ptCount val="1"/>
                <c:pt idx="0">
                  <c:v>cdn2_stx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 7. Ex rate &amp; MSCI'!$A$2:$A$32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'Figure 7. Ex rate &amp; MSCI'!$W$2:$W$32</c:f>
              <c:numCache>
                <c:formatCode>0</c:formatCode>
                <c:ptCount val="31"/>
                <c:pt idx="0">
                  <c:v>0</c:v>
                </c:pt>
                <c:pt idx="1">
                  <c:v>-9.3579836189746857E-2</c:v>
                </c:pt>
                <c:pt idx="2">
                  <c:v>-9.4604082405567169E-2</c:v>
                </c:pt>
                <c:pt idx="3">
                  <c:v>-2.0420702174305916E-2</c:v>
                </c:pt>
                <c:pt idx="4">
                  <c:v>5.0069402903318405E-2</c:v>
                </c:pt>
                <c:pt idx="5">
                  <c:v>1.099955290555954E-2</c:v>
                </c:pt>
                <c:pt idx="6">
                  <c:v>8.7276902049779892E-3</c:v>
                </c:pt>
                <c:pt idx="7">
                  <c:v>-5.3570766001939774E-2</c:v>
                </c:pt>
                <c:pt idx="8">
                  <c:v>4.8498149961233139E-2</c:v>
                </c:pt>
                <c:pt idx="9">
                  <c:v>7.2895221412181854E-2</c:v>
                </c:pt>
                <c:pt idx="10">
                  <c:v>0.13436053693294525</c:v>
                </c:pt>
                <c:pt idx="11">
                  <c:v>0.10472989827394485</c:v>
                </c:pt>
                <c:pt idx="12">
                  <c:v>9.3896649777889252E-2</c:v>
                </c:pt>
                <c:pt idx="13">
                  <c:v>0.11581043899059296</c:v>
                </c:pt>
                <c:pt idx="14">
                  <c:v>8.1397190690040588E-2</c:v>
                </c:pt>
                <c:pt idx="15">
                  <c:v>0.11021371185779572</c:v>
                </c:pt>
                <c:pt idx="16">
                  <c:v>8.7340459227561951E-2</c:v>
                </c:pt>
                <c:pt idx="17">
                  <c:v>7.8056223690509796E-2</c:v>
                </c:pt>
                <c:pt idx="18">
                  <c:v>0.10945349186658859</c:v>
                </c:pt>
                <c:pt idx="19">
                  <c:v>6.5720699727535248E-2</c:v>
                </c:pt>
                <c:pt idx="20">
                  <c:v>7.5600385665893555E-2</c:v>
                </c:pt>
                <c:pt idx="21">
                  <c:v>0.12646216154098511</c:v>
                </c:pt>
                <c:pt idx="22">
                  <c:v>0.12686903774738312</c:v>
                </c:pt>
                <c:pt idx="23">
                  <c:v>0.10901638120412827</c:v>
                </c:pt>
                <c:pt idx="24">
                  <c:v>4.228239506483078E-2</c:v>
                </c:pt>
                <c:pt idx="25">
                  <c:v>-4.9745789729058743E-3</c:v>
                </c:pt>
                <c:pt idx="26">
                  <c:v>5.2634362131357193E-2</c:v>
                </c:pt>
                <c:pt idx="27">
                  <c:v>5.6223399937152863E-2</c:v>
                </c:pt>
                <c:pt idx="28">
                  <c:v>4.0182508528232574E-2</c:v>
                </c:pt>
                <c:pt idx="29">
                  <c:v>3.6267876625061035E-2</c:v>
                </c:pt>
                <c:pt idx="30">
                  <c:v>-2.9771942645311356E-2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10-4240-BD78-7A50B3E39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5071744"/>
        <c:axId val="2006300912"/>
      </c:lineChart>
      <c:dateAx>
        <c:axId val="200507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Days after</a:t>
                </a:r>
                <a:r>
                  <a:rPr lang="en-US" sz="1200" baseline="0">
                    <a:solidFill>
                      <a:sysClr val="windowText" lastClr="000000"/>
                    </a:solidFill>
                  </a:rPr>
                  <a:t> announcement of fiscal packages</a:t>
                </a:r>
                <a:endParaRPr lang="en-US" sz="1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6300912"/>
        <c:crosses val="autoZero"/>
        <c:auto val="0"/>
        <c:lblOffset val="100"/>
        <c:baseTimeUnit val="days"/>
        <c:majorUnit val="10"/>
        <c:majorTimeUnit val="days"/>
      </c:dateAx>
      <c:valAx>
        <c:axId val="2006300912"/>
        <c:scaling>
          <c:orientation val="minMax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50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5</xdr:row>
      <xdr:rowOff>80960</xdr:rowOff>
    </xdr:from>
    <xdr:to>
      <xdr:col>4</xdr:col>
      <xdr:colOff>114300</xdr:colOff>
      <xdr:row>37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8F661C-7074-4BB9-A901-D18608C92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061607" y="979714"/>
    <xdr:ext cx="9252857" cy="6721929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C73572-6C51-409F-966F-65B32B7160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11</xdr:row>
      <xdr:rowOff>38100</xdr:rowOff>
    </xdr:from>
    <xdr:to>
      <xdr:col>18</xdr:col>
      <xdr:colOff>586740</xdr:colOff>
      <xdr:row>41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053AAD-3F00-4226-BEB8-90C42D8F9F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453388</xdr:colOff>
      <xdr:row>1</xdr:row>
      <xdr:rowOff>28575</xdr:rowOff>
    </xdr:from>
    <xdr:to>
      <xdr:col>16</xdr:col>
      <xdr:colOff>76200</xdr:colOff>
      <xdr:row>34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26FAF7-CF09-46C5-A90B-D5C66A592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434339</xdr:colOff>
      <xdr:row>2</xdr:row>
      <xdr:rowOff>57150</xdr:rowOff>
    </xdr:from>
    <xdr:to>
      <xdr:col>14</xdr:col>
      <xdr:colOff>447674</xdr:colOff>
      <xdr:row>37</xdr:row>
      <xdr:rowOff>113348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5F65C8-53CD-48FB-B97B-B894D4D55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38100</xdr:colOff>
      <xdr:row>4</xdr:row>
      <xdr:rowOff>28575</xdr:rowOff>
    </xdr:from>
    <xdr:to>
      <xdr:col>26</xdr:col>
      <xdr:colOff>552450</xdr:colOff>
      <xdr:row>34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283386-0A73-4424-A9C2-8E26BC317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533399</xdr:colOff>
      <xdr:row>4</xdr:row>
      <xdr:rowOff>76199</xdr:rowOff>
    </xdr:from>
    <xdr:to>
      <xdr:col>16</xdr:col>
      <xdr:colOff>600075</xdr:colOff>
      <xdr:row>35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4E9A41-C584-446E-9BF2-3CED23DF3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434974</xdr:colOff>
      <xdr:row>0</xdr:row>
      <xdr:rowOff>63500</xdr:rowOff>
    </xdr:from>
    <xdr:to>
      <xdr:col>15</xdr:col>
      <xdr:colOff>584199</xdr:colOff>
      <xdr:row>29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1B3C71-7156-411B-9760-A9B282A73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450850</xdr:colOff>
      <xdr:row>0</xdr:row>
      <xdr:rowOff>31750</xdr:rowOff>
    </xdr:from>
    <xdr:to>
      <xdr:col>32</xdr:col>
      <xdr:colOff>600075</xdr:colOff>
      <xdr:row>29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3482F0-8544-4BC0-9CA0-5611037EE2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36</xdr:row>
      <xdr:rowOff>0</xdr:rowOff>
    </xdr:from>
    <xdr:to>
      <xdr:col>23</xdr:col>
      <xdr:colOff>149225</xdr:colOff>
      <xdr:row>65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760B1D-E75A-4FB4-BE75-109E480551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36</xdr:row>
      <xdr:rowOff>0</xdr:rowOff>
    </xdr:from>
    <xdr:to>
      <xdr:col>23</xdr:col>
      <xdr:colOff>149225</xdr:colOff>
      <xdr:row>65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123D0-115B-4C9E-AF2F-AB838C9E7D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04177-5C25-4EE5-8D3D-42EF13B77659}">
  <dimension ref="A1:C18"/>
  <sheetViews>
    <sheetView zoomScaleNormal="100" workbookViewId="0">
      <selection activeCell="D40" sqref="D40"/>
    </sheetView>
  </sheetViews>
  <sheetFormatPr defaultRowHeight="12.5"/>
  <cols>
    <col min="1" max="1" width="27.7265625" customWidth="1"/>
    <col min="2" max="2" width="24.81640625" bestFit="1" customWidth="1"/>
    <col min="3" max="3" width="12" bestFit="1" customWidth="1"/>
  </cols>
  <sheetData>
    <row r="1" spans="1:3">
      <c r="B1" s="1"/>
      <c r="C1" s="1"/>
    </row>
    <row r="2" spans="1:3">
      <c r="B2" t="s">
        <v>0</v>
      </c>
      <c r="C2" t="s">
        <v>1</v>
      </c>
    </row>
    <row r="3" spans="1:3">
      <c r="A3" t="s">
        <v>2</v>
      </c>
      <c r="B3" s="2">
        <v>12.6</v>
      </c>
      <c r="C3">
        <v>35.857990000000001</v>
      </c>
    </row>
    <row r="4" spans="1:3">
      <c r="A4" t="s">
        <v>3</v>
      </c>
      <c r="B4" s="2">
        <v>3.43</v>
      </c>
      <c r="C4">
        <v>15.32</v>
      </c>
    </row>
    <row r="18" spans="3:3" ht="13">
      <c r="C18" s="3"/>
    </row>
  </sheetData>
  <pageMargins left="0.7" right="0.7" top="0.75" bottom="0.75" header="0.3" footer="0.3"/>
  <pageSetup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EE77E-696E-4AD6-A174-159EEC5C5425}">
  <dimension ref="A1:NG4"/>
  <sheetViews>
    <sheetView topLeftCell="D1" zoomScale="85" zoomScaleNormal="85" workbookViewId="0">
      <selection activeCell="I56" sqref="I56"/>
    </sheetView>
  </sheetViews>
  <sheetFormatPr defaultRowHeight="12.5"/>
  <cols>
    <col min="22" max="22" width="9.7265625" bestFit="1" customWidth="1"/>
    <col min="24" max="25" width="9.7265625" bestFit="1" customWidth="1"/>
    <col min="146" max="146" width="10" bestFit="1" customWidth="1"/>
  </cols>
  <sheetData>
    <row r="1" spans="1:371">
      <c r="A1" t="s">
        <v>8</v>
      </c>
      <c r="C1" s="4">
        <v>43831</v>
      </c>
      <c r="D1" s="4">
        <v>43832</v>
      </c>
      <c r="E1" s="4">
        <v>43833</v>
      </c>
      <c r="F1" s="4">
        <v>43834</v>
      </c>
      <c r="G1" s="4">
        <v>43835</v>
      </c>
      <c r="H1" s="4">
        <v>43836</v>
      </c>
      <c r="I1" s="4">
        <v>43837</v>
      </c>
      <c r="J1" s="4">
        <v>43838</v>
      </c>
      <c r="K1" s="4">
        <v>43839</v>
      </c>
      <c r="L1" s="4">
        <v>43840</v>
      </c>
      <c r="M1" s="4">
        <v>43841</v>
      </c>
      <c r="N1" s="4">
        <v>43842</v>
      </c>
      <c r="O1" s="4">
        <v>43843</v>
      </c>
      <c r="P1" s="4">
        <v>43844</v>
      </c>
      <c r="Q1" s="4">
        <v>43845</v>
      </c>
      <c r="R1" s="4">
        <v>43846</v>
      </c>
      <c r="S1" s="4">
        <v>43847</v>
      </c>
      <c r="T1" s="4">
        <v>43848</v>
      </c>
      <c r="U1" s="4">
        <v>43849</v>
      </c>
      <c r="V1" s="4">
        <v>43850</v>
      </c>
      <c r="W1" s="4">
        <v>43851</v>
      </c>
      <c r="X1" s="4">
        <v>43852</v>
      </c>
      <c r="Y1" s="4">
        <v>43853</v>
      </c>
      <c r="Z1" s="4">
        <v>43854</v>
      </c>
      <c r="AA1" s="4">
        <v>43855</v>
      </c>
      <c r="AB1" s="4">
        <v>43856</v>
      </c>
      <c r="AC1" s="4">
        <v>43857</v>
      </c>
      <c r="AD1" s="4">
        <v>43858</v>
      </c>
      <c r="AE1" s="4">
        <v>43859</v>
      </c>
      <c r="AF1" s="4">
        <v>43860</v>
      </c>
      <c r="AG1" s="4">
        <v>43861</v>
      </c>
      <c r="AH1" s="4">
        <v>43862</v>
      </c>
      <c r="AI1" s="4">
        <v>43863</v>
      </c>
      <c r="AJ1" s="4">
        <v>43864</v>
      </c>
      <c r="AK1" s="4">
        <v>43865</v>
      </c>
      <c r="AL1" s="4">
        <v>43866</v>
      </c>
      <c r="AM1" s="4">
        <v>43867</v>
      </c>
      <c r="AN1" s="4">
        <v>43868</v>
      </c>
      <c r="AO1" s="4">
        <v>43869</v>
      </c>
      <c r="AP1" s="4">
        <v>43870</v>
      </c>
      <c r="AQ1" s="4">
        <v>43871</v>
      </c>
      <c r="AR1" s="4">
        <v>43872</v>
      </c>
      <c r="AS1" s="4">
        <v>43873</v>
      </c>
      <c r="AT1" s="4">
        <v>43874</v>
      </c>
      <c r="AU1" s="4">
        <v>43875</v>
      </c>
      <c r="AV1" s="4">
        <v>43876</v>
      </c>
      <c r="AW1" s="4">
        <v>43877</v>
      </c>
      <c r="AX1" s="4">
        <v>43878</v>
      </c>
      <c r="AY1" s="4">
        <v>43879</v>
      </c>
      <c r="AZ1" s="4">
        <v>43880</v>
      </c>
      <c r="BA1" s="4">
        <v>43881</v>
      </c>
      <c r="BB1" s="4">
        <v>43882</v>
      </c>
      <c r="BC1" s="4">
        <v>43883</v>
      </c>
      <c r="BD1" s="4">
        <v>43884</v>
      </c>
      <c r="BE1" s="4">
        <v>43885</v>
      </c>
      <c r="BF1" s="4">
        <v>43886</v>
      </c>
      <c r="BG1" s="4">
        <v>43887</v>
      </c>
      <c r="BH1" s="4">
        <v>43888</v>
      </c>
      <c r="BI1" s="4">
        <v>43889</v>
      </c>
      <c r="BJ1" s="4">
        <v>43890</v>
      </c>
      <c r="BK1" s="4">
        <v>43891</v>
      </c>
      <c r="BL1" s="4">
        <v>43892</v>
      </c>
      <c r="BM1" s="4">
        <v>43893</v>
      </c>
      <c r="BN1" s="4">
        <v>43894</v>
      </c>
      <c r="BO1" s="4">
        <v>43895</v>
      </c>
      <c r="BP1" s="4">
        <v>43896</v>
      </c>
      <c r="BQ1" s="4">
        <v>43897</v>
      </c>
      <c r="BR1" s="4">
        <v>43898</v>
      </c>
      <c r="BS1" s="4">
        <v>43899</v>
      </c>
      <c r="BT1" s="4">
        <v>43900</v>
      </c>
      <c r="BU1" s="4">
        <v>43901</v>
      </c>
      <c r="BV1" s="4">
        <v>43902</v>
      </c>
      <c r="BW1" s="4">
        <v>43903</v>
      </c>
      <c r="BX1" s="4">
        <v>43904</v>
      </c>
      <c r="BY1" s="4">
        <v>43905</v>
      </c>
      <c r="BZ1" s="4">
        <v>43906</v>
      </c>
      <c r="CA1" s="4">
        <v>43907</v>
      </c>
      <c r="CB1" s="4">
        <v>43908</v>
      </c>
      <c r="CC1" s="4">
        <v>43909</v>
      </c>
      <c r="CD1" s="4">
        <v>43910</v>
      </c>
      <c r="CE1" s="4">
        <v>43911</v>
      </c>
      <c r="CF1" s="4">
        <v>43912</v>
      </c>
      <c r="CG1" s="4">
        <v>43913</v>
      </c>
      <c r="CH1" s="4">
        <v>43914</v>
      </c>
      <c r="CI1" s="4">
        <v>43915</v>
      </c>
      <c r="CJ1" s="4">
        <v>43916</v>
      </c>
      <c r="CK1" s="4">
        <v>43917</v>
      </c>
      <c r="CL1" s="4">
        <v>43918</v>
      </c>
      <c r="CM1" s="4">
        <v>43919</v>
      </c>
      <c r="CN1" s="4">
        <v>43920</v>
      </c>
      <c r="CO1" s="4">
        <v>43921</v>
      </c>
      <c r="CP1" s="4">
        <v>43922</v>
      </c>
      <c r="CQ1" s="4">
        <v>43923</v>
      </c>
      <c r="CR1" s="4">
        <v>43924</v>
      </c>
      <c r="CS1" s="4">
        <v>43925</v>
      </c>
      <c r="CT1" s="4">
        <v>43926</v>
      </c>
      <c r="CU1" s="4">
        <v>43927</v>
      </c>
      <c r="CV1" s="4">
        <v>43928</v>
      </c>
      <c r="CW1" s="4">
        <v>43929</v>
      </c>
      <c r="CX1" s="4">
        <v>43930</v>
      </c>
      <c r="CY1" s="4">
        <v>43931</v>
      </c>
      <c r="CZ1" s="4">
        <v>43932</v>
      </c>
      <c r="DA1" s="4">
        <v>43933</v>
      </c>
      <c r="DB1" s="4">
        <v>43934</v>
      </c>
      <c r="DC1" s="4">
        <v>43935</v>
      </c>
      <c r="DD1" s="4">
        <v>43936</v>
      </c>
      <c r="DE1" s="4">
        <v>43937</v>
      </c>
      <c r="DF1" s="4">
        <v>43938</v>
      </c>
      <c r="DG1" s="4">
        <v>43939</v>
      </c>
      <c r="DH1" s="4">
        <v>43940</v>
      </c>
      <c r="DI1" s="4">
        <v>43941</v>
      </c>
      <c r="DJ1" s="4">
        <v>43942</v>
      </c>
      <c r="DK1" s="4">
        <v>43943</v>
      </c>
      <c r="DL1" s="4">
        <v>43944</v>
      </c>
      <c r="DM1" s="4">
        <v>43945</v>
      </c>
      <c r="DN1" s="4">
        <v>43946</v>
      </c>
      <c r="DO1" s="4">
        <v>43947</v>
      </c>
      <c r="DP1" s="4">
        <v>43948</v>
      </c>
      <c r="DQ1" s="4">
        <v>43949</v>
      </c>
      <c r="DR1" s="4">
        <v>43950</v>
      </c>
      <c r="DS1" s="4">
        <v>43951</v>
      </c>
      <c r="DT1" s="4">
        <v>43952</v>
      </c>
      <c r="DU1" s="4">
        <v>43953</v>
      </c>
      <c r="DV1" s="4">
        <v>43954</v>
      </c>
      <c r="DW1" s="4">
        <v>43955</v>
      </c>
      <c r="DX1" s="4">
        <v>43956</v>
      </c>
      <c r="DY1" s="4">
        <v>43957</v>
      </c>
      <c r="DZ1" s="4">
        <v>43958</v>
      </c>
      <c r="EA1" s="4">
        <v>43959</v>
      </c>
      <c r="EB1" s="4">
        <v>43960</v>
      </c>
      <c r="EC1" s="4">
        <v>43961</v>
      </c>
      <c r="ED1" s="4">
        <v>43962</v>
      </c>
      <c r="EE1" s="4">
        <v>43963</v>
      </c>
      <c r="EF1" s="4">
        <v>43964</v>
      </c>
      <c r="EG1" s="4">
        <v>43965</v>
      </c>
      <c r="EH1" s="4">
        <v>43966</v>
      </c>
      <c r="EI1" s="4">
        <v>43967</v>
      </c>
      <c r="EJ1" s="4">
        <v>43968</v>
      </c>
      <c r="EK1" s="4">
        <v>43969</v>
      </c>
      <c r="EL1" s="4">
        <v>43970</v>
      </c>
      <c r="EM1" s="4">
        <v>43971</v>
      </c>
      <c r="EN1" s="4">
        <v>43972</v>
      </c>
      <c r="EO1" s="4">
        <v>43973</v>
      </c>
      <c r="EP1" s="4">
        <v>43974</v>
      </c>
      <c r="EQ1" s="4">
        <v>43975</v>
      </c>
      <c r="ER1" s="4">
        <v>43976</v>
      </c>
      <c r="ES1" s="4">
        <v>43977</v>
      </c>
      <c r="ET1" s="4">
        <v>43978</v>
      </c>
      <c r="EU1" s="4">
        <v>43979</v>
      </c>
      <c r="EV1" s="4">
        <v>43980</v>
      </c>
      <c r="EW1" s="4">
        <v>43981</v>
      </c>
      <c r="EX1" s="4">
        <v>43982</v>
      </c>
      <c r="EY1" s="4">
        <v>43983</v>
      </c>
      <c r="EZ1" s="4">
        <v>43984</v>
      </c>
      <c r="FA1" s="4">
        <v>43985</v>
      </c>
      <c r="FB1" s="4">
        <v>43986</v>
      </c>
      <c r="FC1" s="4">
        <v>43987</v>
      </c>
      <c r="FD1" s="4">
        <v>43988</v>
      </c>
      <c r="FE1" s="4">
        <v>43989</v>
      </c>
      <c r="FF1" s="4">
        <v>43990</v>
      </c>
      <c r="FG1" s="4">
        <v>43991</v>
      </c>
      <c r="FH1" s="4">
        <v>43992</v>
      </c>
      <c r="FI1" s="4">
        <v>43993</v>
      </c>
      <c r="FJ1" s="4">
        <v>43994</v>
      </c>
      <c r="FK1" s="4">
        <v>43995</v>
      </c>
      <c r="FL1" s="4">
        <v>43996</v>
      </c>
      <c r="FM1" s="4">
        <v>43997</v>
      </c>
      <c r="FN1" s="4">
        <v>43998</v>
      </c>
      <c r="FO1" s="4">
        <v>43999</v>
      </c>
      <c r="FP1" s="4">
        <v>44000</v>
      </c>
      <c r="FQ1" s="4">
        <v>44001</v>
      </c>
      <c r="FR1" s="4">
        <v>44002</v>
      </c>
      <c r="FS1" s="4">
        <v>44003</v>
      </c>
      <c r="FT1" s="4">
        <v>44004</v>
      </c>
      <c r="FU1" s="4">
        <v>44005</v>
      </c>
      <c r="FV1" s="4">
        <v>44006</v>
      </c>
      <c r="FW1" s="4">
        <v>44007</v>
      </c>
      <c r="FX1" s="4">
        <v>44008</v>
      </c>
      <c r="FY1" s="4">
        <v>44009</v>
      </c>
      <c r="FZ1" s="4">
        <v>44010</v>
      </c>
      <c r="GA1" s="4">
        <v>44011</v>
      </c>
      <c r="GB1" s="4">
        <v>44012</v>
      </c>
      <c r="GC1" s="4">
        <v>44013</v>
      </c>
      <c r="GD1" s="4">
        <v>44014</v>
      </c>
      <c r="GE1" s="4">
        <v>44015</v>
      </c>
      <c r="GF1" s="4">
        <v>44016</v>
      </c>
      <c r="GG1" s="4">
        <v>44017</v>
      </c>
      <c r="GH1" s="4">
        <v>44018</v>
      </c>
      <c r="GI1" s="4">
        <v>44019</v>
      </c>
      <c r="GJ1" s="4">
        <v>44020</v>
      </c>
      <c r="GK1" s="4">
        <v>44021</v>
      </c>
      <c r="GL1" s="4">
        <v>44022</v>
      </c>
      <c r="GM1" s="4">
        <v>44023</v>
      </c>
      <c r="GN1" s="4">
        <v>44024</v>
      </c>
      <c r="GO1" s="4">
        <v>44025</v>
      </c>
      <c r="GP1" s="4">
        <v>44026</v>
      </c>
      <c r="GQ1" s="4">
        <v>44027</v>
      </c>
      <c r="GR1" s="4">
        <v>44028</v>
      </c>
      <c r="GS1" s="4">
        <v>44029</v>
      </c>
      <c r="GT1" s="4">
        <v>44030</v>
      </c>
      <c r="GU1" s="4">
        <v>44031</v>
      </c>
      <c r="GV1" s="4">
        <v>44032</v>
      </c>
      <c r="GW1" s="4">
        <v>44033</v>
      </c>
      <c r="GX1" s="4">
        <v>44034</v>
      </c>
      <c r="GY1" s="4">
        <v>44035</v>
      </c>
      <c r="GZ1" s="4">
        <v>44036</v>
      </c>
      <c r="HA1" s="4">
        <v>44037</v>
      </c>
      <c r="HB1" s="4">
        <v>44038</v>
      </c>
      <c r="HC1" s="4">
        <v>44039</v>
      </c>
      <c r="HD1" s="4">
        <v>44040</v>
      </c>
      <c r="HE1" s="4">
        <v>44041</v>
      </c>
      <c r="HF1" s="4">
        <v>44042</v>
      </c>
      <c r="HG1" s="4">
        <v>44043</v>
      </c>
      <c r="HH1" s="4">
        <v>44044</v>
      </c>
      <c r="HI1" s="4">
        <v>44045</v>
      </c>
      <c r="HJ1" s="4">
        <v>44046</v>
      </c>
      <c r="HK1" s="4">
        <v>44047</v>
      </c>
      <c r="HL1" s="4">
        <v>44048</v>
      </c>
      <c r="HM1" s="4">
        <v>44049</v>
      </c>
      <c r="HN1" s="4">
        <v>44050</v>
      </c>
      <c r="HO1" s="4">
        <v>44051</v>
      </c>
      <c r="HP1" s="4">
        <v>44052</v>
      </c>
      <c r="HQ1" s="4">
        <v>44053</v>
      </c>
      <c r="HR1" s="4">
        <v>44054</v>
      </c>
      <c r="HS1" s="4">
        <v>44055</v>
      </c>
      <c r="HT1" s="4">
        <v>44056</v>
      </c>
      <c r="HU1" s="4">
        <v>44057</v>
      </c>
      <c r="HV1" s="4">
        <v>44058</v>
      </c>
      <c r="HW1" s="4">
        <v>44059</v>
      </c>
      <c r="HX1" s="4">
        <v>44060</v>
      </c>
      <c r="HY1" s="4">
        <v>44061</v>
      </c>
      <c r="HZ1" s="4">
        <v>44062</v>
      </c>
      <c r="IA1" s="4">
        <v>44063</v>
      </c>
      <c r="IB1" s="4">
        <v>44064</v>
      </c>
      <c r="IC1" s="4">
        <v>44065</v>
      </c>
      <c r="ID1" s="4">
        <v>44066</v>
      </c>
      <c r="IE1" s="4">
        <v>44067</v>
      </c>
      <c r="IF1" s="4">
        <v>44068</v>
      </c>
      <c r="IG1" s="4">
        <v>44069</v>
      </c>
      <c r="IH1" s="4">
        <v>44070</v>
      </c>
      <c r="II1" s="4">
        <v>44071</v>
      </c>
      <c r="IJ1" s="4">
        <v>44072</v>
      </c>
      <c r="IK1" s="4">
        <v>44073</v>
      </c>
      <c r="IL1" s="4">
        <v>44074</v>
      </c>
      <c r="IM1" s="4">
        <v>44075</v>
      </c>
      <c r="IN1" s="4">
        <v>44076</v>
      </c>
      <c r="IO1" s="4">
        <v>44077</v>
      </c>
      <c r="IP1" s="4">
        <v>44078</v>
      </c>
      <c r="IQ1" s="4">
        <v>44079</v>
      </c>
      <c r="IR1" s="4">
        <v>44080</v>
      </c>
      <c r="IS1" s="4">
        <v>44081</v>
      </c>
      <c r="IT1" s="4">
        <v>44082</v>
      </c>
      <c r="IU1" s="4">
        <v>44083</v>
      </c>
      <c r="IV1" s="4">
        <v>44084</v>
      </c>
      <c r="IW1" s="4">
        <v>44085</v>
      </c>
      <c r="IX1" s="4">
        <v>44086</v>
      </c>
      <c r="IY1" s="4">
        <v>44087</v>
      </c>
      <c r="IZ1" s="4">
        <v>44088</v>
      </c>
      <c r="JA1" s="4">
        <v>44089</v>
      </c>
      <c r="JB1" s="4">
        <v>44090</v>
      </c>
      <c r="JC1" s="4">
        <v>44091</v>
      </c>
      <c r="JD1" s="4">
        <v>44092</v>
      </c>
      <c r="JE1" s="4">
        <v>44093</v>
      </c>
      <c r="JF1" s="4">
        <v>44094</v>
      </c>
      <c r="JG1" s="4">
        <v>44095</v>
      </c>
      <c r="JH1" s="4">
        <v>44096</v>
      </c>
      <c r="JI1" s="4">
        <v>44097</v>
      </c>
      <c r="JJ1" s="4">
        <v>44098</v>
      </c>
      <c r="JK1" s="4">
        <v>44099</v>
      </c>
      <c r="JL1" s="4">
        <v>44100</v>
      </c>
      <c r="JM1" s="4">
        <v>44101</v>
      </c>
      <c r="JN1" s="4">
        <v>44102</v>
      </c>
      <c r="JO1" s="4">
        <v>44103</v>
      </c>
      <c r="JP1" s="4">
        <v>44104</v>
      </c>
      <c r="JQ1" s="4">
        <v>44105</v>
      </c>
      <c r="JR1" s="4">
        <v>44106</v>
      </c>
      <c r="JS1" s="4">
        <v>44107</v>
      </c>
      <c r="JT1" s="4">
        <v>44108</v>
      </c>
      <c r="JU1" s="4">
        <v>44109</v>
      </c>
      <c r="JV1" s="4">
        <v>44110</v>
      </c>
      <c r="JW1" s="4">
        <v>44111</v>
      </c>
      <c r="JX1" s="4">
        <v>44112</v>
      </c>
      <c r="JY1" s="4">
        <v>44113</v>
      </c>
      <c r="JZ1" s="4">
        <v>44114</v>
      </c>
      <c r="KA1" s="4">
        <v>44115</v>
      </c>
      <c r="KB1" s="4">
        <v>44116</v>
      </c>
      <c r="KC1" s="4">
        <v>44117</v>
      </c>
      <c r="KD1" s="4">
        <v>44118</v>
      </c>
      <c r="KE1" s="4">
        <v>44119</v>
      </c>
      <c r="KF1" s="4">
        <v>44120</v>
      </c>
      <c r="KG1" s="4">
        <v>44121</v>
      </c>
      <c r="KH1" s="4">
        <v>44122</v>
      </c>
      <c r="KI1" s="4">
        <v>44123</v>
      </c>
      <c r="KJ1" s="4">
        <v>44124</v>
      </c>
      <c r="KK1" s="4">
        <v>44125</v>
      </c>
      <c r="KL1" s="4">
        <v>44126</v>
      </c>
      <c r="KM1" s="4">
        <v>44127</v>
      </c>
      <c r="KN1" s="4">
        <v>44128</v>
      </c>
      <c r="KO1" s="4">
        <v>44129</v>
      </c>
      <c r="KP1" s="4">
        <v>44130</v>
      </c>
      <c r="KQ1" s="4">
        <v>44131</v>
      </c>
      <c r="KR1" s="4">
        <v>44132</v>
      </c>
      <c r="KS1" s="4">
        <v>44133</v>
      </c>
      <c r="KT1" s="4">
        <v>44134</v>
      </c>
      <c r="KU1" s="4">
        <v>44135</v>
      </c>
      <c r="KV1" s="4">
        <v>44136</v>
      </c>
      <c r="KW1" s="4">
        <v>44137</v>
      </c>
      <c r="KX1" s="4">
        <v>44138</v>
      </c>
      <c r="KY1" s="4">
        <v>44139</v>
      </c>
      <c r="KZ1" s="4">
        <v>44140</v>
      </c>
      <c r="LA1" s="4">
        <v>44141</v>
      </c>
      <c r="LB1" s="4">
        <v>44142</v>
      </c>
      <c r="LC1" s="4">
        <v>44143</v>
      </c>
      <c r="LD1" s="4">
        <v>44144</v>
      </c>
      <c r="LE1" s="4">
        <v>44145</v>
      </c>
      <c r="LF1" s="4">
        <v>44146</v>
      </c>
      <c r="LG1" s="4">
        <v>44147</v>
      </c>
      <c r="LH1" s="4">
        <v>44148</v>
      </c>
      <c r="LI1" s="4">
        <v>44149</v>
      </c>
      <c r="LJ1" s="4">
        <v>44150</v>
      </c>
      <c r="LK1" s="4">
        <v>44151</v>
      </c>
      <c r="LL1" s="4">
        <v>44152</v>
      </c>
      <c r="LM1" s="4">
        <v>44153</v>
      </c>
      <c r="LN1" s="4">
        <v>44154</v>
      </c>
      <c r="LO1" s="4">
        <v>44155</v>
      </c>
      <c r="LP1" s="4">
        <v>44156</v>
      </c>
      <c r="LQ1" s="4">
        <v>44157</v>
      </c>
      <c r="LR1" s="4">
        <v>44158</v>
      </c>
      <c r="LS1" s="4">
        <v>44159</v>
      </c>
      <c r="LT1" s="4">
        <v>44160</v>
      </c>
      <c r="LU1" s="4">
        <v>44161</v>
      </c>
      <c r="LV1" s="4">
        <v>44162</v>
      </c>
      <c r="LW1" s="4">
        <v>44163</v>
      </c>
      <c r="LX1" s="4">
        <v>44164</v>
      </c>
      <c r="LY1" s="4">
        <v>44165</v>
      </c>
      <c r="LZ1" s="4">
        <v>44166</v>
      </c>
      <c r="MA1" s="4">
        <v>44167</v>
      </c>
      <c r="MB1" s="4">
        <v>44168</v>
      </c>
      <c r="MC1" s="4">
        <v>44169</v>
      </c>
      <c r="MD1" s="4">
        <v>44170</v>
      </c>
      <c r="ME1" s="4">
        <v>44171</v>
      </c>
      <c r="MF1" s="4">
        <v>44172</v>
      </c>
      <c r="MG1" s="4">
        <v>44173</v>
      </c>
      <c r="MH1" s="4">
        <v>44174</v>
      </c>
      <c r="MI1" s="4">
        <v>44175</v>
      </c>
      <c r="MJ1" s="4">
        <v>44176</v>
      </c>
      <c r="MK1" s="4">
        <v>44177</v>
      </c>
      <c r="ML1" s="4">
        <v>44178</v>
      </c>
      <c r="MM1" s="4">
        <v>44179</v>
      </c>
      <c r="MN1" s="4">
        <v>44180</v>
      </c>
      <c r="MO1" s="4">
        <v>44181</v>
      </c>
      <c r="MP1" s="4">
        <v>44182</v>
      </c>
      <c r="MQ1" s="4">
        <v>44183</v>
      </c>
      <c r="MR1" s="4">
        <v>44184</v>
      </c>
      <c r="MS1" s="4">
        <v>44185</v>
      </c>
      <c r="MT1" s="4">
        <v>44186</v>
      </c>
      <c r="MU1" s="4">
        <v>44187</v>
      </c>
      <c r="MV1" s="4">
        <v>44188</v>
      </c>
      <c r="MW1" s="4">
        <v>44189</v>
      </c>
      <c r="MX1" s="4">
        <v>44190</v>
      </c>
      <c r="MY1" s="4">
        <v>44191</v>
      </c>
      <c r="MZ1" s="4">
        <v>44192</v>
      </c>
      <c r="NA1" s="4">
        <v>44193</v>
      </c>
      <c r="NB1" s="4">
        <v>44194</v>
      </c>
      <c r="NC1" s="4">
        <v>44195</v>
      </c>
      <c r="ND1" s="4">
        <v>44196</v>
      </c>
      <c r="NE1" t="s">
        <v>5</v>
      </c>
      <c r="NF1" t="s">
        <v>6</v>
      </c>
      <c r="NG1" t="s">
        <v>9</v>
      </c>
    </row>
    <row r="3" spans="1:371">
      <c r="B3" t="s">
        <v>10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1.7580800000000001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5">
        <v>5.5836963000000006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>
        <v>0</v>
      </c>
      <c r="BC3" s="5">
        <v>0</v>
      </c>
      <c r="BD3" s="5">
        <v>1.197092</v>
      </c>
      <c r="BE3" s="5">
        <v>0</v>
      </c>
      <c r="BF3" s="5">
        <v>0</v>
      </c>
      <c r="BG3" s="5">
        <v>0</v>
      </c>
      <c r="BH3" s="5">
        <v>0</v>
      </c>
      <c r="BI3" s="5">
        <v>0</v>
      </c>
      <c r="BJ3" s="5">
        <v>0</v>
      </c>
      <c r="BK3" s="5">
        <v>0</v>
      </c>
      <c r="BL3" s="5">
        <v>1.3749289</v>
      </c>
      <c r="BM3" s="5">
        <v>5.5780999999999999E-3</v>
      </c>
      <c r="BN3" s="5">
        <v>0</v>
      </c>
      <c r="BO3" s="5">
        <v>0</v>
      </c>
      <c r="BP3" s="5">
        <v>0</v>
      </c>
      <c r="BQ3" s="5">
        <v>0</v>
      </c>
      <c r="BR3" s="5">
        <v>0</v>
      </c>
      <c r="BS3" s="5">
        <v>0.18839439999999999</v>
      </c>
      <c r="BT3" s="5">
        <v>7.3449799999999996E-2</v>
      </c>
      <c r="BU3" s="5">
        <v>0.19864200000000001</v>
      </c>
      <c r="BV3" s="5">
        <v>7.1572630999999998</v>
      </c>
      <c r="BW3" s="5">
        <v>18.909250800000002</v>
      </c>
      <c r="BX3" s="5">
        <v>1.0121266999999998</v>
      </c>
      <c r="BY3" s="5">
        <v>7.0435230000000004</v>
      </c>
      <c r="BZ3" s="5">
        <v>45.753755200000001</v>
      </c>
      <c r="CA3" s="5">
        <v>4.6800899999999999E-2</v>
      </c>
      <c r="CB3" s="5">
        <v>10.914042800000001</v>
      </c>
      <c r="CC3" s="5">
        <v>12.751276599999999</v>
      </c>
      <c r="CD3" s="5">
        <v>1.9048646999999999</v>
      </c>
      <c r="CE3" s="5">
        <v>0</v>
      </c>
      <c r="CF3" s="5">
        <v>22.176410000000001</v>
      </c>
      <c r="CG3" s="5">
        <v>0.20665849999999999</v>
      </c>
      <c r="CH3" s="5">
        <v>7.6416316999999996</v>
      </c>
      <c r="CI3" s="5">
        <v>10.4671895</v>
      </c>
      <c r="CJ3" s="5">
        <v>0.80804060000000011</v>
      </c>
      <c r="CK3" s="5">
        <v>32.580862400000001</v>
      </c>
      <c r="CL3" s="5">
        <v>0.2719879</v>
      </c>
      <c r="CM3" s="5">
        <v>2.0739E-3</v>
      </c>
      <c r="CN3" s="5">
        <v>0</v>
      </c>
      <c r="CO3" s="5">
        <v>1.6519950999999999</v>
      </c>
      <c r="CP3" s="5">
        <v>3.1402514999999998</v>
      </c>
      <c r="CQ3" s="5">
        <v>2.2231383999999998</v>
      </c>
      <c r="CR3" s="5">
        <v>1.2779259999999999</v>
      </c>
      <c r="CS3" s="5">
        <v>0</v>
      </c>
      <c r="CT3" s="5">
        <v>0</v>
      </c>
      <c r="CU3" s="5">
        <v>2.8818199999999999E-2</v>
      </c>
      <c r="CV3" s="5">
        <v>19.994331200000001</v>
      </c>
      <c r="CW3" s="5">
        <v>2.6125587999999995</v>
      </c>
      <c r="CX3" s="5">
        <v>13.095329200000002</v>
      </c>
      <c r="CY3" s="5">
        <v>5.1199000000000001E-3</v>
      </c>
      <c r="CZ3" s="5">
        <v>8.4520000000000005E-4</v>
      </c>
      <c r="DA3" s="5">
        <v>0</v>
      </c>
      <c r="DB3" s="5">
        <v>2.7070299999999999E-2</v>
      </c>
      <c r="DC3" s="5">
        <v>8.0576800000000004E-2</v>
      </c>
      <c r="DD3" s="5">
        <v>0.65677289999999999</v>
      </c>
      <c r="DE3" s="5">
        <v>0.19693579999999999</v>
      </c>
      <c r="DF3" s="5">
        <v>3.5556442000000006</v>
      </c>
      <c r="DG3" s="5">
        <v>1.6171</v>
      </c>
      <c r="DH3" s="5">
        <v>4.2261100000000003E-2</v>
      </c>
      <c r="DI3" s="5">
        <v>1.4829276999999998</v>
      </c>
      <c r="DJ3" s="5">
        <v>0.27270850000000002</v>
      </c>
      <c r="DK3" s="5">
        <v>4.2701666000000005</v>
      </c>
      <c r="DL3" s="5">
        <v>2.6820199999999999E-2</v>
      </c>
      <c r="DM3" s="5">
        <v>3.1169709000000001</v>
      </c>
      <c r="DN3" s="5">
        <v>9.2589999999999999E-3</v>
      </c>
      <c r="DO3" s="5">
        <v>0</v>
      </c>
      <c r="DP3" s="5">
        <v>3.2364139999999999</v>
      </c>
      <c r="DQ3" s="5">
        <v>2.8730200000000001E-2</v>
      </c>
      <c r="DR3" s="5">
        <v>0.24840580000000001</v>
      </c>
      <c r="DS3" s="5">
        <v>9.9853076510000012</v>
      </c>
      <c r="DT3" s="5">
        <v>2.7520000000000002E-4</v>
      </c>
      <c r="DU3" s="5">
        <v>3.4288999999999999E-3</v>
      </c>
      <c r="DV3" s="5">
        <v>4.6660000000000001E-4</v>
      </c>
      <c r="DW3" s="5">
        <v>2.91627E-2</v>
      </c>
      <c r="DX3" s="5">
        <v>7.3351200000000005E-2</v>
      </c>
      <c r="DY3" s="5">
        <v>2.9552800000000001E-2</v>
      </c>
      <c r="DZ3" s="5">
        <v>3.7628590000000002</v>
      </c>
      <c r="EA3" s="5">
        <v>1.95076E-2</v>
      </c>
      <c r="EB3" s="5">
        <v>0</v>
      </c>
      <c r="EC3" s="5">
        <v>0</v>
      </c>
      <c r="ED3" s="5">
        <v>0.61125649999999998</v>
      </c>
      <c r="EE3" s="5">
        <v>4.0524901</v>
      </c>
      <c r="EF3" s="5">
        <v>2.8900000000000001E-5</v>
      </c>
      <c r="EG3" s="5">
        <v>4.8885458000000002</v>
      </c>
      <c r="EH3" s="5">
        <v>6.8658799999999992E-2</v>
      </c>
      <c r="EI3" s="5">
        <v>2.6167999999999999E-3</v>
      </c>
      <c r="EJ3" s="5">
        <v>0</v>
      </c>
      <c r="EK3" s="5">
        <v>0.1607432</v>
      </c>
      <c r="EL3" s="5">
        <v>3.0148663999999998</v>
      </c>
      <c r="EM3" s="5">
        <v>22.080757400000003</v>
      </c>
      <c r="EN3" s="5">
        <v>0.56704460000000001</v>
      </c>
      <c r="EO3" s="5">
        <v>10.9657187</v>
      </c>
      <c r="EP3" s="5">
        <v>2.0075779999999996</v>
      </c>
      <c r="EQ3" s="5">
        <v>2.2558999999999999E-3</v>
      </c>
      <c r="ER3" s="5">
        <v>0.37581569999999997</v>
      </c>
      <c r="ES3" s="5">
        <v>4.5299700000000005E-2</v>
      </c>
      <c r="ET3" s="5">
        <v>0.1486596</v>
      </c>
      <c r="EU3" s="5">
        <v>5.460585</v>
      </c>
      <c r="EV3" s="5">
        <v>0.93406382900000007</v>
      </c>
      <c r="EW3" s="5">
        <v>0</v>
      </c>
      <c r="EX3" s="5">
        <v>0</v>
      </c>
      <c r="EY3" s="5">
        <v>2.6144099999999997E-2</v>
      </c>
      <c r="EZ3" s="5">
        <v>0.10290679999999999</v>
      </c>
      <c r="FA3" s="5">
        <v>0.5146655</v>
      </c>
      <c r="FB3" s="5">
        <v>3.8300901999999999</v>
      </c>
      <c r="FC3" s="5">
        <v>0</v>
      </c>
      <c r="FD3" s="5">
        <v>0</v>
      </c>
      <c r="FE3" s="5">
        <v>2.7070000000000002E-4</v>
      </c>
      <c r="FF3" s="5">
        <v>6.9820583000000003</v>
      </c>
      <c r="FG3" s="5">
        <v>0.28947000000000001</v>
      </c>
      <c r="FH3" s="5">
        <v>0.86525639999999993</v>
      </c>
      <c r="FI3" s="5">
        <v>0.4348998</v>
      </c>
      <c r="FJ3" s="5">
        <v>0.9853307</v>
      </c>
      <c r="FK3" s="5">
        <v>7.4680000000000005E-4</v>
      </c>
      <c r="FL3" s="5">
        <v>0</v>
      </c>
      <c r="FM3" s="5">
        <v>0.44350699999999998</v>
      </c>
      <c r="FN3" s="5">
        <v>0.1071814</v>
      </c>
      <c r="FO3" s="5">
        <v>1.469E-2</v>
      </c>
      <c r="FP3" s="5">
        <v>4.51E-7</v>
      </c>
      <c r="FQ3" s="5">
        <v>1.1653441999999998</v>
      </c>
      <c r="FR3" s="5">
        <v>0.72527930000000007</v>
      </c>
      <c r="FS3" s="5">
        <v>0</v>
      </c>
      <c r="FT3" s="5">
        <v>3.2572699999999996E-2</v>
      </c>
      <c r="FU3" s="5">
        <v>1.33718E-2</v>
      </c>
      <c r="FV3" s="5">
        <v>6.4574500000000007E-2</v>
      </c>
      <c r="FW3" s="5">
        <v>2.3552E-3</v>
      </c>
      <c r="FX3" s="5">
        <v>5.6348200000000001E-2</v>
      </c>
      <c r="FY3" s="5">
        <v>1.26328E-2</v>
      </c>
      <c r="FZ3" s="5">
        <v>0</v>
      </c>
      <c r="GA3" s="5">
        <v>2.8099999999999999E-7</v>
      </c>
      <c r="GB3" s="5">
        <v>3.7325000000000001E-3</v>
      </c>
      <c r="GC3" s="5">
        <v>0.83972829999999998</v>
      </c>
      <c r="GD3" s="5">
        <v>5.1820815899999997E-2</v>
      </c>
      <c r="GE3" s="5">
        <v>0.2106671</v>
      </c>
      <c r="GF3" s="5">
        <v>0</v>
      </c>
      <c r="GG3" s="5">
        <v>0</v>
      </c>
      <c r="GH3" s="5">
        <v>1.1188200000000001E-2</v>
      </c>
      <c r="GI3" s="5">
        <v>0.1095906</v>
      </c>
      <c r="GJ3" s="5">
        <v>0.1009722</v>
      </c>
      <c r="GK3" s="5">
        <v>2.174512451</v>
      </c>
      <c r="GL3" s="5">
        <v>1.7205999999999999E-2</v>
      </c>
      <c r="GM3" s="5">
        <v>0</v>
      </c>
      <c r="GN3" s="5">
        <v>0</v>
      </c>
      <c r="GO3" s="5">
        <v>2.8993499999999998E-2</v>
      </c>
      <c r="GP3" s="5">
        <v>0.70373259999999993</v>
      </c>
      <c r="GQ3" s="5">
        <v>0</v>
      </c>
      <c r="GR3" s="5">
        <v>0</v>
      </c>
      <c r="GS3" s="5">
        <v>0</v>
      </c>
      <c r="GT3" s="5">
        <v>1.20012E-2</v>
      </c>
      <c r="GU3" s="5">
        <v>0</v>
      </c>
      <c r="GV3" s="5">
        <v>0</v>
      </c>
      <c r="GW3" s="5">
        <v>0.21979689999999999</v>
      </c>
      <c r="GX3" s="5">
        <v>1.2633924999999999</v>
      </c>
      <c r="GY3" s="5">
        <v>0.59455849999999999</v>
      </c>
      <c r="GZ3" s="5">
        <v>0</v>
      </c>
      <c r="HA3" s="5">
        <v>0</v>
      </c>
      <c r="HB3" s="5">
        <v>0</v>
      </c>
      <c r="HC3" s="5">
        <v>0.2765048</v>
      </c>
      <c r="HD3" s="5">
        <v>0.12559020000000001</v>
      </c>
      <c r="HE3" s="5">
        <v>6.3000200000000006E-2</v>
      </c>
      <c r="HF3" s="5">
        <v>0.85913850000000003</v>
      </c>
      <c r="HG3" s="5">
        <v>1.1629873000000002</v>
      </c>
      <c r="HH3" s="5">
        <v>0</v>
      </c>
      <c r="HI3" s="5">
        <v>0</v>
      </c>
      <c r="HJ3" s="5">
        <v>9.0130000000000002E-2</v>
      </c>
      <c r="HK3" s="5">
        <v>5.2076200000000003E-2</v>
      </c>
      <c r="HL3" s="5">
        <v>0</v>
      </c>
      <c r="HM3" s="5">
        <v>0.2097811</v>
      </c>
      <c r="HN3" s="5">
        <v>0.173961</v>
      </c>
      <c r="HO3" s="5">
        <v>0</v>
      </c>
      <c r="HP3" s="5">
        <v>0</v>
      </c>
      <c r="HQ3" s="5">
        <v>0.15453610000000001</v>
      </c>
      <c r="HR3" s="5">
        <v>0.1122325</v>
      </c>
      <c r="HS3" s="5">
        <v>0</v>
      </c>
      <c r="HT3" s="5">
        <v>0.11265210000000001</v>
      </c>
      <c r="HU3" s="5">
        <v>0</v>
      </c>
      <c r="HV3" s="5">
        <v>0</v>
      </c>
      <c r="HW3" s="5">
        <v>0</v>
      </c>
      <c r="HX3" s="5">
        <v>0</v>
      </c>
      <c r="HY3" s="5">
        <v>3.0756999999999998E-3</v>
      </c>
      <c r="HZ3" s="5">
        <v>2.5356699999999999E-2</v>
      </c>
      <c r="IA3" s="5">
        <v>0</v>
      </c>
      <c r="IB3" s="5">
        <v>0</v>
      </c>
      <c r="IC3" s="5">
        <v>0</v>
      </c>
      <c r="ID3" s="5">
        <v>0</v>
      </c>
      <c r="IE3" s="5">
        <v>0</v>
      </c>
      <c r="IF3" s="5">
        <v>2.8948426999999999</v>
      </c>
      <c r="IG3" s="5">
        <v>0</v>
      </c>
      <c r="IH3" s="5">
        <v>6.4519999999999996E-4</v>
      </c>
      <c r="II3" s="5">
        <v>0</v>
      </c>
      <c r="IJ3" s="5">
        <v>0</v>
      </c>
      <c r="IK3" s="5">
        <v>0.10415240000000001</v>
      </c>
      <c r="IL3" s="5">
        <v>2.3549E-3</v>
      </c>
      <c r="IM3" s="5">
        <v>1.3489999999999999E-3</v>
      </c>
      <c r="IN3" s="5">
        <v>0</v>
      </c>
      <c r="IO3" s="5">
        <v>0</v>
      </c>
      <c r="IP3" s="5">
        <v>0</v>
      </c>
      <c r="IQ3" s="5">
        <v>0</v>
      </c>
      <c r="IR3" s="5">
        <v>0</v>
      </c>
      <c r="IS3" s="5">
        <v>2.4683830000000002</v>
      </c>
      <c r="IT3" s="5">
        <v>9.1191449999999996</v>
      </c>
      <c r="IU3" s="5">
        <v>1.7052399999999999E-2</v>
      </c>
      <c r="IV3" s="5">
        <v>0</v>
      </c>
      <c r="IW3" s="5">
        <v>2.5068E-3</v>
      </c>
      <c r="IX3" s="5">
        <v>0</v>
      </c>
      <c r="IY3" s="5">
        <v>0</v>
      </c>
      <c r="IZ3" s="5">
        <v>0</v>
      </c>
      <c r="JA3" s="5">
        <v>0</v>
      </c>
      <c r="JB3" s="5">
        <v>0</v>
      </c>
      <c r="JC3" s="5">
        <v>0</v>
      </c>
      <c r="JD3" s="5">
        <v>2.8374847000000001</v>
      </c>
      <c r="JE3" s="5">
        <v>0</v>
      </c>
      <c r="JF3" s="5">
        <v>1.54158E-2</v>
      </c>
      <c r="JG3" s="5">
        <v>0</v>
      </c>
      <c r="JH3" s="5">
        <v>2.968E-4</v>
      </c>
      <c r="JI3" s="5">
        <v>0</v>
      </c>
      <c r="JJ3" s="5">
        <v>0</v>
      </c>
      <c r="JK3" s="5">
        <v>8.0157000000000006E-3</v>
      </c>
      <c r="JL3" s="5">
        <v>0</v>
      </c>
      <c r="JM3" s="5">
        <v>0</v>
      </c>
      <c r="JN3" s="5">
        <v>0</v>
      </c>
      <c r="JO3" s="5">
        <v>9.1160899999999989E-2</v>
      </c>
      <c r="JP3" s="5">
        <v>0.1978895</v>
      </c>
      <c r="JQ3" s="5">
        <v>0</v>
      </c>
      <c r="JR3" s="5">
        <v>5.4159000000000004E-3</v>
      </c>
      <c r="JS3" s="5">
        <v>0</v>
      </c>
      <c r="JT3" s="5">
        <v>0</v>
      </c>
      <c r="JU3" s="5">
        <v>0.38164090000000001</v>
      </c>
      <c r="JV3" s="5">
        <v>1.2033462000000001</v>
      </c>
      <c r="JW3" s="5">
        <v>0</v>
      </c>
      <c r="JX3" s="5">
        <v>0</v>
      </c>
      <c r="JY3" s="5">
        <v>4.4037E-3</v>
      </c>
      <c r="JZ3" s="5">
        <v>0</v>
      </c>
      <c r="KA3" s="5">
        <v>0</v>
      </c>
      <c r="KB3" s="5">
        <v>0</v>
      </c>
      <c r="KC3" s="5">
        <v>7.1948700000000004E-2</v>
      </c>
      <c r="KD3" s="5">
        <v>0</v>
      </c>
      <c r="KE3" s="5">
        <v>8.1281999999999986E-3</v>
      </c>
      <c r="KF3" s="5">
        <v>3.8576899999999997E-2</v>
      </c>
      <c r="KG3" s="5">
        <v>0</v>
      </c>
      <c r="KH3" s="5">
        <v>0</v>
      </c>
      <c r="KI3" s="5">
        <v>0</v>
      </c>
      <c r="KJ3" s="5">
        <v>0.24057719999999999</v>
      </c>
      <c r="KK3" s="5">
        <v>0.47116649999999999</v>
      </c>
      <c r="KL3" s="5">
        <v>0</v>
      </c>
      <c r="KM3" s="5">
        <v>8.5404900000000006E-2</v>
      </c>
      <c r="KN3" s="5">
        <v>2.0830499999999998E-2</v>
      </c>
      <c r="KO3" s="5">
        <v>0</v>
      </c>
      <c r="KP3" s="5">
        <v>0</v>
      </c>
      <c r="KQ3" s="5">
        <v>0</v>
      </c>
      <c r="KR3" s="5">
        <v>0.57986990000000005</v>
      </c>
      <c r="KS3" s="5">
        <v>0</v>
      </c>
      <c r="KT3" s="5">
        <v>0</v>
      </c>
      <c r="KU3" s="5">
        <v>0</v>
      </c>
      <c r="KV3" s="5">
        <v>0</v>
      </c>
      <c r="KW3" s="5">
        <v>1.1597000000000001E-3</v>
      </c>
      <c r="KX3" s="5">
        <v>0</v>
      </c>
      <c r="KY3" s="5">
        <v>0</v>
      </c>
      <c r="KZ3" s="5">
        <v>0</v>
      </c>
      <c r="LA3" s="5">
        <v>0</v>
      </c>
      <c r="LB3" s="5">
        <v>0</v>
      </c>
      <c r="LC3" s="5">
        <v>7.6699000000000003E-3</v>
      </c>
      <c r="LD3" s="5">
        <v>0</v>
      </c>
      <c r="LE3" s="5">
        <v>0.65228900000000001</v>
      </c>
      <c r="LF3" s="5">
        <v>2.0864237999999999</v>
      </c>
      <c r="LG3" s="5">
        <v>0</v>
      </c>
      <c r="LH3" s="5">
        <v>8.6035999999999994E-3</v>
      </c>
      <c r="LI3" s="5">
        <v>0</v>
      </c>
      <c r="LJ3" s="5">
        <v>0</v>
      </c>
      <c r="LK3" s="5">
        <v>0</v>
      </c>
      <c r="LL3" s="5">
        <v>3.1814952999999999</v>
      </c>
      <c r="LM3" s="5">
        <v>0</v>
      </c>
      <c r="LN3" s="5">
        <v>1.35351E-2</v>
      </c>
      <c r="LO3" s="5">
        <v>3.479E-4</v>
      </c>
      <c r="LP3" s="5">
        <v>0</v>
      </c>
      <c r="LQ3" s="5">
        <v>0</v>
      </c>
      <c r="LR3" s="5">
        <v>0</v>
      </c>
      <c r="LS3" s="5">
        <v>0</v>
      </c>
      <c r="LT3" s="5">
        <v>1.4806299999999999</v>
      </c>
      <c r="LU3" s="5">
        <v>0</v>
      </c>
      <c r="LV3" s="5">
        <v>0.35571520000000001</v>
      </c>
      <c r="LW3" s="5">
        <v>0</v>
      </c>
      <c r="LX3" s="5">
        <v>0</v>
      </c>
      <c r="LY3" s="5">
        <v>0</v>
      </c>
      <c r="LZ3" s="5">
        <v>2.97643E-2</v>
      </c>
      <c r="MA3" s="5">
        <v>0</v>
      </c>
      <c r="MB3" s="5">
        <v>0</v>
      </c>
      <c r="MC3" s="5">
        <v>0</v>
      </c>
      <c r="MD3" s="5">
        <v>0</v>
      </c>
      <c r="ME3" s="5">
        <v>0</v>
      </c>
      <c r="MF3" s="5">
        <v>0</v>
      </c>
      <c r="MG3" s="5">
        <v>0</v>
      </c>
      <c r="MH3" s="5">
        <v>0.45665090000000003</v>
      </c>
      <c r="MI3" s="5">
        <v>0.15662889999999999</v>
      </c>
      <c r="MJ3" s="5">
        <v>0</v>
      </c>
      <c r="MK3" s="5">
        <v>0</v>
      </c>
      <c r="ML3" s="5">
        <v>0</v>
      </c>
      <c r="MM3" s="5">
        <v>0</v>
      </c>
      <c r="MN3" s="5">
        <v>0</v>
      </c>
      <c r="MO3" s="5">
        <v>0</v>
      </c>
      <c r="MP3" s="5">
        <v>0</v>
      </c>
      <c r="MQ3" s="5">
        <v>2.7933400000000001E-2</v>
      </c>
      <c r="MR3" s="5">
        <v>0</v>
      </c>
      <c r="MS3" s="5">
        <v>0</v>
      </c>
      <c r="MT3" s="5">
        <v>0</v>
      </c>
      <c r="MU3" s="5">
        <v>0</v>
      </c>
      <c r="MV3" s="5">
        <v>3.5665699999999995E-2</v>
      </c>
      <c r="MW3" s="5">
        <v>0</v>
      </c>
      <c r="MX3" s="5">
        <v>0</v>
      </c>
      <c r="MY3" s="5">
        <v>0</v>
      </c>
      <c r="MZ3" s="5">
        <v>0</v>
      </c>
      <c r="NA3" s="5">
        <v>0</v>
      </c>
      <c r="NB3" s="5">
        <v>0</v>
      </c>
      <c r="NC3" s="5">
        <v>0</v>
      </c>
      <c r="ND3" s="5">
        <v>0</v>
      </c>
    </row>
    <row r="4" spans="1:371">
      <c r="B4" t="s">
        <v>11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1.0051000000000001E-3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0.30152950000000001</v>
      </c>
      <c r="BJ4" s="5">
        <v>0</v>
      </c>
      <c r="BK4" s="5">
        <v>6.2162300000000004E-2</v>
      </c>
      <c r="BL4" s="5">
        <v>0.30099510000000002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0.1185123</v>
      </c>
      <c r="BU4" s="5">
        <v>0</v>
      </c>
      <c r="BV4" s="5">
        <v>0</v>
      </c>
      <c r="BW4" s="5">
        <v>4.0290999999999999E-3</v>
      </c>
      <c r="BX4" s="5">
        <v>0</v>
      </c>
      <c r="BY4" s="5">
        <v>5.3682199999999999E-2</v>
      </c>
      <c r="BZ4" s="5">
        <v>1.0358527</v>
      </c>
      <c r="CA4" s="5">
        <v>1.6396500000000001E-2</v>
      </c>
      <c r="CB4" s="5">
        <v>1.0389777</v>
      </c>
      <c r="CC4" s="5">
        <v>4.6985948000000004</v>
      </c>
      <c r="CD4" s="5">
        <v>0</v>
      </c>
      <c r="CE4" s="5">
        <v>0</v>
      </c>
      <c r="CF4" s="5">
        <v>4.6974E-3</v>
      </c>
      <c r="CG4" s="5">
        <v>1.2679999999999999E-4</v>
      </c>
      <c r="CH4" s="5">
        <v>3.91682E-2</v>
      </c>
      <c r="CI4" s="5">
        <v>1.2694277</v>
      </c>
      <c r="CJ4" s="5">
        <v>0.83589170000000002</v>
      </c>
      <c r="CK4" s="5">
        <v>0.72637990000000008</v>
      </c>
      <c r="CL4" s="5">
        <v>0</v>
      </c>
      <c r="CM4" s="5">
        <v>4.4567560000000006E-2</v>
      </c>
      <c r="CN4" s="5">
        <v>0.80620880000000006</v>
      </c>
      <c r="CO4" s="5">
        <v>2.3616088</v>
      </c>
      <c r="CP4" s="5">
        <v>5.3314462000000002</v>
      </c>
      <c r="CQ4" s="5">
        <v>0.19446260000000001</v>
      </c>
      <c r="CR4" s="5">
        <v>1.117E-4</v>
      </c>
      <c r="CS4" s="5">
        <v>0</v>
      </c>
      <c r="CT4" s="5">
        <v>2.658677</v>
      </c>
      <c r="CU4" s="5">
        <v>9.4357E-3</v>
      </c>
      <c r="CV4" s="5">
        <v>3.5528200000000003E-2</v>
      </c>
      <c r="CW4" s="5">
        <v>4.1881773999999998</v>
      </c>
      <c r="CX4" s="5">
        <v>0</v>
      </c>
      <c r="CY4" s="5">
        <v>0</v>
      </c>
      <c r="CZ4" s="5">
        <v>0.3450859</v>
      </c>
      <c r="DA4" s="5">
        <v>0</v>
      </c>
      <c r="DB4" s="5">
        <v>2.1261120999999998</v>
      </c>
      <c r="DC4" s="5">
        <v>0.34952729999999999</v>
      </c>
      <c r="DD4" s="5">
        <v>0.66358210000000006</v>
      </c>
      <c r="DE4" s="5">
        <v>0.19217079999999997</v>
      </c>
      <c r="DF4" s="5">
        <v>1.3120900000000002</v>
      </c>
      <c r="DG4" s="5">
        <v>1.0546899000000001</v>
      </c>
      <c r="DH4" s="5">
        <v>0</v>
      </c>
      <c r="DI4" s="5">
        <v>0.62272039999999995</v>
      </c>
      <c r="DJ4" s="5">
        <v>8.4267999999999999E-3</v>
      </c>
      <c r="DK4" s="5">
        <v>0.2181505</v>
      </c>
      <c r="DL4" s="5">
        <v>0</v>
      </c>
      <c r="DM4" s="5">
        <v>4.3871899999999998E-2</v>
      </c>
      <c r="DN4" s="5">
        <v>0</v>
      </c>
      <c r="DO4" s="5">
        <v>3.7920700000000002E-2</v>
      </c>
      <c r="DP4" s="5">
        <v>1.4454289</v>
      </c>
      <c r="DQ4" s="5">
        <v>5.46419E-2</v>
      </c>
      <c r="DR4" s="5">
        <v>0.1245441</v>
      </c>
      <c r="DS4" s="5">
        <v>9.47601E-2</v>
      </c>
      <c r="DT4" s="5">
        <v>2.1508129999999999</v>
      </c>
      <c r="DU4" s="5">
        <v>0</v>
      </c>
      <c r="DV4" s="5">
        <v>0</v>
      </c>
      <c r="DW4" s="5">
        <v>1.131E-4</v>
      </c>
      <c r="DX4" s="5">
        <v>1.4138093999999999</v>
      </c>
      <c r="DY4" s="5">
        <v>0.59147930000000004</v>
      </c>
      <c r="DZ4" s="5">
        <v>3.3172000000000002E-3</v>
      </c>
      <c r="EA4" s="5">
        <v>1.9629799999999999E-2</v>
      </c>
      <c r="EB4" s="5">
        <v>0</v>
      </c>
      <c r="EC4" s="5">
        <v>0.53833750000000002</v>
      </c>
      <c r="ED4" s="5">
        <v>6.24281E-2</v>
      </c>
      <c r="EE4" s="5">
        <v>2.5584900000000001E-2</v>
      </c>
      <c r="EF4" s="5">
        <v>8.9397000000000004E-2</v>
      </c>
      <c r="EG4" s="5">
        <v>2.3146999999999998E-3</v>
      </c>
      <c r="EH4" s="5">
        <v>3.3707300000000003E-2</v>
      </c>
      <c r="EI4" s="5">
        <v>0</v>
      </c>
      <c r="EJ4" s="5">
        <v>2.0623659999999999</v>
      </c>
      <c r="EK4" s="5">
        <v>0</v>
      </c>
      <c r="EL4" s="5">
        <v>0.13810310000000001</v>
      </c>
      <c r="EM4" s="5">
        <v>6.4028500000000002E-2</v>
      </c>
      <c r="EN4" s="5">
        <v>0</v>
      </c>
      <c r="EO4" s="5">
        <v>0.44022890000000003</v>
      </c>
      <c r="EP4" s="5">
        <v>0</v>
      </c>
      <c r="EQ4" s="5">
        <v>0</v>
      </c>
      <c r="ER4" s="5">
        <v>0</v>
      </c>
      <c r="ES4" s="5">
        <v>7.6641420999999994</v>
      </c>
      <c r="ET4" s="5">
        <v>6.2931188000000002</v>
      </c>
      <c r="EU4" s="5">
        <v>0</v>
      </c>
      <c r="EV4" s="5">
        <v>0</v>
      </c>
      <c r="EW4" s="5">
        <v>0</v>
      </c>
      <c r="EX4" s="5">
        <v>0</v>
      </c>
      <c r="EY4" s="5">
        <v>0.82458940000000003</v>
      </c>
      <c r="EZ4" s="5">
        <v>2.20196E-2</v>
      </c>
      <c r="FA4" s="5">
        <v>4.3274150000000002</v>
      </c>
      <c r="FB4" s="5">
        <v>2.0751906999999998</v>
      </c>
      <c r="FC4" s="5">
        <v>2.0997406999999999</v>
      </c>
      <c r="FD4" s="5">
        <v>0</v>
      </c>
      <c r="FE4" s="5">
        <v>0</v>
      </c>
      <c r="FF4" s="5">
        <v>0</v>
      </c>
      <c r="FG4" s="5">
        <v>5.2109599999999999E-2</v>
      </c>
      <c r="FH4" s="5">
        <v>2.4791190999999997</v>
      </c>
      <c r="FI4" s="5">
        <v>0.209034</v>
      </c>
      <c r="FJ4" s="5">
        <v>1.516E-4</v>
      </c>
      <c r="FK4" s="5">
        <v>0</v>
      </c>
      <c r="FL4" s="5">
        <v>5.2518599999999999E-2</v>
      </c>
      <c r="FM4" s="5">
        <v>2.6666500000000003E-2</v>
      </c>
      <c r="FN4" s="5">
        <v>0.1127375</v>
      </c>
      <c r="FO4" s="5">
        <v>0.12648190000000001</v>
      </c>
      <c r="FP4" s="5">
        <v>8.3299999999999999E-6</v>
      </c>
      <c r="FQ4" s="5">
        <v>2.7636399999999998E-2</v>
      </c>
      <c r="FR4" s="5">
        <v>0.24582290000000001</v>
      </c>
      <c r="FS4" s="5">
        <v>0</v>
      </c>
      <c r="FT4" s="5">
        <v>0.19504450000000001</v>
      </c>
      <c r="FU4" s="5">
        <v>2.1928099999999999E-2</v>
      </c>
      <c r="FV4" s="5">
        <v>0.27344640000000003</v>
      </c>
      <c r="FW4" s="5">
        <v>0.59075549999999999</v>
      </c>
      <c r="FX4" s="5">
        <v>3.3707300000000003E-2</v>
      </c>
      <c r="FY4" s="5">
        <v>0</v>
      </c>
      <c r="FZ4" s="5">
        <v>0</v>
      </c>
      <c r="GA4" s="5">
        <v>0.171907</v>
      </c>
      <c r="GB4" s="5">
        <v>0</v>
      </c>
      <c r="GC4" s="5">
        <v>0.14443539999999999</v>
      </c>
      <c r="GD4" s="5">
        <v>0.69332530000000003</v>
      </c>
      <c r="GE4" s="5">
        <v>3.6959999999999998E-4</v>
      </c>
      <c r="GF4" s="5">
        <v>0</v>
      </c>
      <c r="GG4" s="5">
        <v>0</v>
      </c>
      <c r="GH4" s="5">
        <v>4.5887568000000005</v>
      </c>
      <c r="GI4" s="5">
        <v>3.7893299999999998E-2</v>
      </c>
      <c r="GJ4" s="5">
        <v>0</v>
      </c>
      <c r="GK4" s="5">
        <v>0</v>
      </c>
      <c r="GL4" s="5">
        <v>0</v>
      </c>
      <c r="GM4" s="5">
        <v>0</v>
      </c>
      <c r="GN4" s="5">
        <v>0</v>
      </c>
      <c r="GO4" s="5">
        <v>0</v>
      </c>
      <c r="GP4" s="5">
        <v>0</v>
      </c>
      <c r="GQ4" s="5">
        <v>1.6052616</v>
      </c>
      <c r="GR4" s="5">
        <v>1.6420400000000002E-2</v>
      </c>
      <c r="GS4" s="5">
        <v>0</v>
      </c>
      <c r="GT4" s="5">
        <v>0</v>
      </c>
      <c r="GU4" s="5">
        <v>0</v>
      </c>
      <c r="GV4" s="5">
        <v>0</v>
      </c>
      <c r="GW4" s="5">
        <v>0</v>
      </c>
      <c r="GX4" s="5">
        <v>0.46034459999999999</v>
      </c>
      <c r="GY4" s="5">
        <v>6.8279999999999999E-3</v>
      </c>
      <c r="GZ4" s="5">
        <v>0</v>
      </c>
      <c r="HA4" s="5">
        <v>0</v>
      </c>
      <c r="HB4" s="5">
        <v>0</v>
      </c>
      <c r="HC4" s="5">
        <v>0.93716260000000007</v>
      </c>
      <c r="HD4" s="5">
        <v>9.2590000000000001E-4</v>
      </c>
      <c r="HE4" s="5">
        <v>0.40798459999999998</v>
      </c>
      <c r="HF4" s="5">
        <v>0.2485859</v>
      </c>
      <c r="HG4" s="5">
        <v>0</v>
      </c>
      <c r="HH4" s="5">
        <v>0</v>
      </c>
      <c r="HI4" s="5">
        <v>0</v>
      </c>
      <c r="HJ4" s="5">
        <v>8.4267999999999999E-3</v>
      </c>
      <c r="HK4" s="5">
        <v>1.6348000000000001E-2</v>
      </c>
      <c r="HL4" s="5">
        <v>0.97658300000000009</v>
      </c>
      <c r="HM4" s="5">
        <v>5.7653000000000001E-3</v>
      </c>
      <c r="HN4" s="5">
        <v>0</v>
      </c>
      <c r="HO4" s="5">
        <v>0</v>
      </c>
      <c r="HP4" s="5">
        <v>0</v>
      </c>
      <c r="HQ4" s="5">
        <v>0</v>
      </c>
      <c r="HR4" s="5">
        <v>0</v>
      </c>
      <c r="HS4" s="5">
        <v>0.1343956</v>
      </c>
      <c r="HT4" s="5">
        <v>0.13894210000000001</v>
      </c>
      <c r="HU4" s="5">
        <v>2.9182600000000003E-2</v>
      </c>
      <c r="HV4" s="5">
        <v>0</v>
      </c>
      <c r="HW4" s="5">
        <v>0</v>
      </c>
      <c r="HX4" s="5">
        <v>6.935E-4</v>
      </c>
      <c r="HY4" s="5">
        <v>4.4085699999999998E-2</v>
      </c>
      <c r="HZ4" s="5">
        <v>0</v>
      </c>
      <c r="IA4" s="5">
        <v>0</v>
      </c>
      <c r="IB4" s="5">
        <v>0</v>
      </c>
      <c r="IC4" s="5">
        <v>0</v>
      </c>
      <c r="ID4" s="5">
        <v>0</v>
      </c>
      <c r="IE4" s="5">
        <v>0</v>
      </c>
      <c r="IF4" s="5">
        <v>0</v>
      </c>
      <c r="IG4" s="5">
        <v>0</v>
      </c>
      <c r="IH4" s="5">
        <v>2.4437799999999999E-2</v>
      </c>
      <c r="II4" s="5">
        <v>0.29959399999999997</v>
      </c>
      <c r="IJ4" s="5">
        <v>0</v>
      </c>
      <c r="IK4" s="5">
        <v>0</v>
      </c>
      <c r="IL4" s="5">
        <v>9.6336000000000008E-3</v>
      </c>
      <c r="IM4" s="5">
        <v>0</v>
      </c>
      <c r="IN4" s="5">
        <v>0</v>
      </c>
      <c r="IO4" s="5">
        <v>0</v>
      </c>
      <c r="IP4" s="5">
        <v>3.7599999999999999E-8</v>
      </c>
      <c r="IQ4" s="5">
        <v>0</v>
      </c>
      <c r="IR4" s="5">
        <v>0</v>
      </c>
      <c r="IS4" s="5">
        <v>0</v>
      </c>
      <c r="IT4" s="5">
        <v>0</v>
      </c>
      <c r="IU4" s="5">
        <v>0</v>
      </c>
      <c r="IV4" s="5">
        <v>0</v>
      </c>
      <c r="IW4" s="5">
        <v>0</v>
      </c>
      <c r="IX4" s="5">
        <v>0</v>
      </c>
      <c r="IY4" s="5">
        <v>0</v>
      </c>
      <c r="IZ4" s="5">
        <v>0</v>
      </c>
      <c r="JA4" s="5">
        <v>0.3377599</v>
      </c>
      <c r="JB4" s="5">
        <v>0.31340209999999996</v>
      </c>
      <c r="JC4" s="5">
        <v>0</v>
      </c>
      <c r="JD4" s="5">
        <v>0</v>
      </c>
      <c r="JE4" s="5">
        <v>0</v>
      </c>
      <c r="JF4" s="5">
        <v>0</v>
      </c>
      <c r="JG4" s="5">
        <v>0</v>
      </c>
      <c r="JH4" s="5">
        <v>0</v>
      </c>
      <c r="JI4" s="5">
        <v>8.9365E-3</v>
      </c>
      <c r="JJ4" s="5">
        <v>0</v>
      </c>
      <c r="JK4" s="5">
        <v>3.4721000000000001E-3</v>
      </c>
      <c r="JL4" s="5">
        <v>5.1238999999999998E-3</v>
      </c>
      <c r="JM4" s="5">
        <v>0</v>
      </c>
      <c r="JN4" s="5">
        <v>0</v>
      </c>
      <c r="JO4" s="5">
        <v>0</v>
      </c>
      <c r="JP4" s="5">
        <v>0</v>
      </c>
      <c r="JQ4" s="5">
        <v>0</v>
      </c>
      <c r="JR4" s="5">
        <v>0</v>
      </c>
      <c r="JS4" s="5">
        <v>0</v>
      </c>
      <c r="JT4" s="5">
        <v>0</v>
      </c>
      <c r="JU4" s="5">
        <v>1.225368</v>
      </c>
      <c r="JV4" s="5">
        <v>0</v>
      </c>
      <c r="JW4" s="5">
        <v>0</v>
      </c>
      <c r="JX4" s="5">
        <v>0</v>
      </c>
      <c r="JY4" s="5">
        <v>0</v>
      </c>
      <c r="JZ4" s="5">
        <v>0</v>
      </c>
      <c r="KA4" s="5">
        <v>0</v>
      </c>
      <c r="KB4" s="5">
        <v>0</v>
      </c>
      <c r="KC4" s="5">
        <v>2.08413E-2</v>
      </c>
      <c r="KD4" s="5">
        <v>0</v>
      </c>
      <c r="KE4" s="5">
        <v>0</v>
      </c>
      <c r="KF4" s="5">
        <v>0</v>
      </c>
      <c r="KG4" s="5">
        <v>0</v>
      </c>
      <c r="KH4" s="5">
        <v>0</v>
      </c>
      <c r="KI4" s="5">
        <v>0</v>
      </c>
      <c r="KJ4" s="5">
        <v>0</v>
      </c>
      <c r="KK4" s="5">
        <v>4.3215999999999997E-2</v>
      </c>
      <c r="KL4" s="5">
        <v>1.8479999999999999E-4</v>
      </c>
      <c r="KM4" s="5">
        <v>0</v>
      </c>
      <c r="KN4" s="5">
        <v>0</v>
      </c>
      <c r="KO4" s="5">
        <v>0</v>
      </c>
      <c r="KP4" s="5">
        <v>0</v>
      </c>
      <c r="KQ4" s="5">
        <v>0.76651689999999995</v>
      </c>
      <c r="KR4" s="5">
        <v>0</v>
      </c>
      <c r="KS4" s="5">
        <v>3.6959999999999998E-4</v>
      </c>
      <c r="KT4" s="5">
        <v>0</v>
      </c>
      <c r="KU4" s="5">
        <v>0</v>
      </c>
      <c r="KV4" s="5">
        <v>0</v>
      </c>
      <c r="KW4" s="5">
        <v>0</v>
      </c>
      <c r="KX4" s="5">
        <v>0</v>
      </c>
      <c r="KY4" s="5">
        <v>0</v>
      </c>
      <c r="KZ4" s="5">
        <v>0</v>
      </c>
      <c r="LA4" s="5">
        <v>0</v>
      </c>
      <c r="LB4" s="5">
        <v>0</v>
      </c>
      <c r="LC4" s="5">
        <v>0</v>
      </c>
      <c r="LD4" s="5">
        <v>7.5799999999999999E-4</v>
      </c>
      <c r="LE4" s="5">
        <v>0</v>
      </c>
      <c r="LF4" s="5">
        <v>0</v>
      </c>
      <c r="LG4" s="5">
        <v>0</v>
      </c>
      <c r="LH4" s="5">
        <v>0</v>
      </c>
      <c r="LI4" s="5">
        <v>0</v>
      </c>
      <c r="LJ4" s="5">
        <v>0</v>
      </c>
      <c r="LK4" s="5">
        <v>0</v>
      </c>
      <c r="LL4" s="5">
        <v>9.4359999999999995E-4</v>
      </c>
      <c r="LM4" s="5">
        <v>5.6368700000000001E-2</v>
      </c>
      <c r="LN4" s="5">
        <v>0</v>
      </c>
      <c r="LO4" s="5">
        <v>7.5786599999999996E-2</v>
      </c>
      <c r="LP4" s="5">
        <v>0</v>
      </c>
      <c r="LQ4" s="5">
        <v>0</v>
      </c>
      <c r="LR4" s="5">
        <v>0</v>
      </c>
      <c r="LS4" s="5">
        <v>0.19943659999999999</v>
      </c>
      <c r="LT4" s="5">
        <v>0</v>
      </c>
      <c r="LU4" s="5">
        <v>0</v>
      </c>
      <c r="LV4" s="5">
        <v>2.8827000000000002E-3</v>
      </c>
      <c r="LW4" s="5">
        <v>0</v>
      </c>
      <c r="LX4" s="5">
        <v>0</v>
      </c>
      <c r="LY4" s="5">
        <v>0</v>
      </c>
      <c r="LZ4" s="5">
        <v>1.5416900000000001E-2</v>
      </c>
      <c r="MA4" s="5">
        <v>0</v>
      </c>
      <c r="MB4" s="5">
        <v>2.4692999999999998E-3</v>
      </c>
      <c r="MC4" s="5">
        <v>3.4729999999999999E-4</v>
      </c>
      <c r="MD4" s="5">
        <v>0</v>
      </c>
      <c r="ME4" s="5">
        <v>0</v>
      </c>
      <c r="MF4" s="5">
        <v>0</v>
      </c>
      <c r="MG4" s="5">
        <v>0</v>
      </c>
      <c r="MH4" s="5">
        <v>0</v>
      </c>
      <c r="MI4" s="5">
        <v>0</v>
      </c>
      <c r="MJ4" s="5">
        <v>0</v>
      </c>
      <c r="MK4" s="5">
        <v>0</v>
      </c>
      <c r="ML4" s="5">
        <v>0</v>
      </c>
      <c r="MM4" s="5">
        <v>2.1992000000000001E-2</v>
      </c>
      <c r="MN4" s="5">
        <v>7.7857599999999999E-2</v>
      </c>
      <c r="MO4" s="5">
        <v>3.3707300000000003E-2</v>
      </c>
      <c r="MP4" s="5">
        <v>0</v>
      </c>
      <c r="MQ4" s="5">
        <v>5.5535000000000003E-3</v>
      </c>
      <c r="MR4" s="5">
        <v>0</v>
      </c>
      <c r="MS4" s="5">
        <v>0</v>
      </c>
      <c r="MT4" s="5">
        <v>2.3344200000000002E-2</v>
      </c>
      <c r="MU4" s="5">
        <v>0.12755349999999999</v>
      </c>
      <c r="MV4" s="5">
        <v>0.57253080000000001</v>
      </c>
      <c r="MW4" s="5">
        <v>0</v>
      </c>
      <c r="MX4" s="5">
        <v>0</v>
      </c>
      <c r="MY4" s="5">
        <v>0</v>
      </c>
      <c r="MZ4" s="5">
        <v>0</v>
      </c>
      <c r="NA4" s="5">
        <v>1.597834</v>
      </c>
      <c r="NB4" s="5">
        <v>0</v>
      </c>
      <c r="NC4" s="5">
        <v>2.8849600000000003E-2</v>
      </c>
      <c r="ND4" s="5">
        <v>7.9856000000000007E-3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D9A03-35DB-417A-B154-801BA4882C7C}">
  <dimension ref="A1:NF7"/>
  <sheetViews>
    <sheetView workbookViewId="0">
      <selection activeCell="U22" sqref="U22"/>
    </sheetView>
  </sheetViews>
  <sheetFormatPr defaultRowHeight="12.5"/>
  <sheetData>
    <row r="1" spans="1:370">
      <c r="B1" s="4">
        <v>43831</v>
      </c>
      <c r="C1" s="4">
        <v>43832</v>
      </c>
      <c r="D1" s="4">
        <v>43833</v>
      </c>
      <c r="E1" s="4">
        <v>43834</v>
      </c>
      <c r="F1" s="4">
        <v>43835</v>
      </c>
      <c r="G1" s="4">
        <v>43836</v>
      </c>
      <c r="H1" s="4">
        <v>43837</v>
      </c>
      <c r="I1" s="4">
        <v>43838</v>
      </c>
      <c r="J1" s="4">
        <v>43839</v>
      </c>
      <c r="K1" s="4">
        <v>43840</v>
      </c>
      <c r="L1" s="4">
        <v>43841</v>
      </c>
      <c r="M1" s="4">
        <v>43842</v>
      </c>
      <c r="N1" s="4">
        <v>43843</v>
      </c>
      <c r="O1" s="4">
        <v>43844</v>
      </c>
      <c r="P1" s="4">
        <v>43845</v>
      </c>
      <c r="Q1" s="4">
        <v>43846</v>
      </c>
      <c r="R1" s="4">
        <v>43847</v>
      </c>
      <c r="S1" s="4">
        <v>43848</v>
      </c>
      <c r="T1" s="4">
        <v>43849</v>
      </c>
      <c r="U1" s="4">
        <v>43850</v>
      </c>
      <c r="V1" s="4">
        <v>43851</v>
      </c>
      <c r="W1" s="4">
        <v>43852</v>
      </c>
      <c r="X1" s="4">
        <v>43853</v>
      </c>
      <c r="Y1" s="4">
        <v>43854</v>
      </c>
      <c r="Z1" s="4">
        <v>43855</v>
      </c>
      <c r="AA1" s="4">
        <v>43856</v>
      </c>
      <c r="AB1" s="4">
        <v>43857</v>
      </c>
      <c r="AC1" s="4">
        <v>43858</v>
      </c>
      <c r="AD1" s="4">
        <v>43859</v>
      </c>
      <c r="AE1" s="4">
        <v>43860</v>
      </c>
      <c r="AF1" s="4">
        <v>43861</v>
      </c>
      <c r="AG1" s="4">
        <v>43862</v>
      </c>
      <c r="AH1" s="4">
        <v>43863</v>
      </c>
      <c r="AI1" s="4">
        <v>43864</v>
      </c>
      <c r="AJ1" s="4">
        <v>43865</v>
      </c>
      <c r="AK1" s="4">
        <v>43866</v>
      </c>
      <c r="AL1" s="4">
        <v>43867</v>
      </c>
      <c r="AM1" s="4">
        <v>43868</v>
      </c>
      <c r="AN1" s="4">
        <v>43869</v>
      </c>
      <c r="AO1" s="4">
        <v>43870</v>
      </c>
      <c r="AP1" s="4">
        <v>43871</v>
      </c>
      <c r="AQ1" s="4">
        <v>43872</v>
      </c>
      <c r="AR1" s="4">
        <v>43873</v>
      </c>
      <c r="AS1" s="4">
        <v>43874</v>
      </c>
      <c r="AT1" s="4">
        <v>43875</v>
      </c>
      <c r="AU1" s="4">
        <v>43876</v>
      </c>
      <c r="AV1" s="4">
        <v>43877</v>
      </c>
      <c r="AW1" s="4">
        <v>43878</v>
      </c>
      <c r="AX1" s="4">
        <v>43879</v>
      </c>
      <c r="AY1" s="4">
        <v>43880</v>
      </c>
      <c r="AZ1" s="4">
        <v>43881</v>
      </c>
      <c r="BA1" s="4">
        <v>43882</v>
      </c>
      <c r="BB1" s="4">
        <v>43883</v>
      </c>
      <c r="BC1" s="4">
        <v>43884</v>
      </c>
      <c r="BD1" s="4">
        <v>43885</v>
      </c>
      <c r="BE1" s="4">
        <v>43886</v>
      </c>
      <c r="BF1" s="4">
        <v>43887</v>
      </c>
      <c r="BG1" s="4">
        <v>43888</v>
      </c>
      <c r="BH1" s="4">
        <v>43889</v>
      </c>
      <c r="BI1" s="4">
        <v>43890</v>
      </c>
      <c r="BJ1" s="4">
        <v>43891</v>
      </c>
      <c r="BK1" s="4">
        <v>43892</v>
      </c>
      <c r="BL1" s="4">
        <v>43893</v>
      </c>
      <c r="BM1" s="4">
        <v>43894</v>
      </c>
      <c r="BN1" s="4">
        <v>43895</v>
      </c>
      <c r="BO1" s="4">
        <v>43896</v>
      </c>
      <c r="BP1" s="4">
        <v>43897</v>
      </c>
      <c r="BQ1" s="4">
        <v>43898</v>
      </c>
      <c r="BR1" s="4">
        <v>43899</v>
      </c>
      <c r="BS1" s="4">
        <v>43900</v>
      </c>
      <c r="BT1" s="4">
        <v>43901</v>
      </c>
      <c r="BU1" s="4">
        <v>43902</v>
      </c>
      <c r="BV1" s="4">
        <v>43903</v>
      </c>
      <c r="BW1" s="4">
        <v>43904</v>
      </c>
      <c r="BX1" s="4">
        <v>43905</v>
      </c>
      <c r="BY1" s="4">
        <v>43906</v>
      </c>
      <c r="BZ1" s="4">
        <v>43907</v>
      </c>
      <c r="CA1" s="4">
        <v>43908</v>
      </c>
      <c r="CB1" s="4">
        <v>43909</v>
      </c>
      <c r="CC1" s="4">
        <v>43910</v>
      </c>
      <c r="CD1" s="4">
        <v>43911</v>
      </c>
      <c r="CE1" s="4">
        <v>43912</v>
      </c>
      <c r="CF1" s="4">
        <v>43913</v>
      </c>
      <c r="CG1" s="4">
        <v>43914</v>
      </c>
      <c r="CH1" s="4">
        <v>43915</v>
      </c>
      <c r="CI1" s="4">
        <v>43916</v>
      </c>
      <c r="CJ1" s="4">
        <v>43917</v>
      </c>
      <c r="CK1" s="4">
        <v>43918</v>
      </c>
      <c r="CL1" s="4">
        <v>43919</v>
      </c>
      <c r="CM1" s="4">
        <v>43920</v>
      </c>
      <c r="CN1" s="4">
        <v>43921</v>
      </c>
      <c r="CO1" s="4">
        <v>43922</v>
      </c>
      <c r="CP1" s="4">
        <v>43923</v>
      </c>
      <c r="CQ1" s="4">
        <v>43924</v>
      </c>
      <c r="CR1" s="4">
        <v>43925</v>
      </c>
      <c r="CS1" s="4">
        <v>43926</v>
      </c>
      <c r="CT1" s="4">
        <v>43927</v>
      </c>
      <c r="CU1" s="4">
        <v>43928</v>
      </c>
      <c r="CV1" s="4">
        <v>43929</v>
      </c>
      <c r="CW1" s="4">
        <v>43930</v>
      </c>
      <c r="CX1" s="4">
        <v>43931</v>
      </c>
      <c r="CY1" s="4">
        <v>43932</v>
      </c>
      <c r="CZ1" s="4">
        <v>43933</v>
      </c>
      <c r="DA1" s="4">
        <v>43934</v>
      </c>
      <c r="DB1" s="4">
        <v>43935</v>
      </c>
      <c r="DC1" s="4">
        <v>43936</v>
      </c>
      <c r="DD1" s="4">
        <v>43937</v>
      </c>
      <c r="DE1" s="4">
        <v>43938</v>
      </c>
      <c r="DF1" s="4">
        <v>43939</v>
      </c>
      <c r="DG1" s="4">
        <v>43940</v>
      </c>
      <c r="DH1" s="4">
        <v>43941</v>
      </c>
      <c r="DI1" s="4">
        <v>43942</v>
      </c>
      <c r="DJ1" s="4">
        <v>43943</v>
      </c>
      <c r="DK1" s="4">
        <v>43944</v>
      </c>
      <c r="DL1" s="4">
        <v>43945</v>
      </c>
      <c r="DM1" s="4">
        <v>43946</v>
      </c>
      <c r="DN1" s="4">
        <v>43947</v>
      </c>
      <c r="DO1" s="4">
        <v>43948</v>
      </c>
      <c r="DP1" s="4">
        <v>43949</v>
      </c>
      <c r="DQ1" s="4">
        <v>43950</v>
      </c>
      <c r="DR1" s="4">
        <v>43951</v>
      </c>
      <c r="DS1" s="4">
        <v>43952</v>
      </c>
      <c r="DT1" s="4">
        <v>43953</v>
      </c>
      <c r="DU1" s="4">
        <v>43954</v>
      </c>
      <c r="DV1" s="4">
        <v>43955</v>
      </c>
      <c r="DW1" s="4">
        <v>43956</v>
      </c>
      <c r="DX1" s="4">
        <v>43957</v>
      </c>
      <c r="DY1" s="4">
        <v>43958</v>
      </c>
      <c r="DZ1" s="4">
        <v>43959</v>
      </c>
      <c r="EA1" s="4">
        <v>43960</v>
      </c>
      <c r="EB1" s="4">
        <v>43961</v>
      </c>
      <c r="EC1" s="4">
        <v>43962</v>
      </c>
      <c r="ED1" s="4">
        <v>43963</v>
      </c>
      <c r="EE1" s="4">
        <v>43964</v>
      </c>
      <c r="EF1" s="4">
        <v>43965</v>
      </c>
      <c r="EG1" s="4">
        <v>43966</v>
      </c>
      <c r="EH1" s="4">
        <v>43967</v>
      </c>
      <c r="EI1" s="4">
        <v>43968</v>
      </c>
      <c r="EJ1" s="4">
        <v>43969</v>
      </c>
      <c r="EK1" s="4">
        <v>43970</v>
      </c>
      <c r="EL1" s="4">
        <v>43971</v>
      </c>
      <c r="EM1" s="4">
        <v>43972</v>
      </c>
      <c r="EN1" s="4">
        <v>43973</v>
      </c>
      <c r="EO1" s="4">
        <v>43974</v>
      </c>
      <c r="EP1" s="4">
        <v>43975</v>
      </c>
      <c r="EQ1" s="4">
        <v>43976</v>
      </c>
      <c r="ER1" s="4">
        <v>43977</v>
      </c>
      <c r="ES1" s="4">
        <v>43978</v>
      </c>
      <c r="ET1" s="4">
        <v>43979</v>
      </c>
      <c r="EU1" s="4">
        <v>43980</v>
      </c>
      <c r="EV1" s="4">
        <v>43981</v>
      </c>
      <c r="EW1" s="4">
        <v>43982</v>
      </c>
      <c r="EX1" s="4">
        <v>43983</v>
      </c>
      <c r="EY1" s="4">
        <v>43984</v>
      </c>
      <c r="EZ1" s="4">
        <v>43985</v>
      </c>
      <c r="FA1" s="4">
        <v>43986</v>
      </c>
      <c r="FB1" s="4">
        <v>43987</v>
      </c>
      <c r="FC1" s="4">
        <v>43988</v>
      </c>
      <c r="FD1" s="4">
        <v>43989</v>
      </c>
      <c r="FE1" s="4">
        <v>43990</v>
      </c>
      <c r="FF1" s="4">
        <v>43991</v>
      </c>
      <c r="FG1" s="4">
        <v>43992</v>
      </c>
      <c r="FH1" s="4">
        <v>43993</v>
      </c>
      <c r="FI1" s="4">
        <v>43994</v>
      </c>
      <c r="FJ1" s="4">
        <v>43995</v>
      </c>
      <c r="FK1" s="4">
        <v>43996</v>
      </c>
      <c r="FL1" s="4">
        <v>43997</v>
      </c>
      <c r="FM1" s="4">
        <v>43998</v>
      </c>
      <c r="FN1" s="4">
        <v>43999</v>
      </c>
      <c r="FO1" s="4">
        <v>44000</v>
      </c>
      <c r="FP1" s="4">
        <v>44001</v>
      </c>
      <c r="FQ1" s="4">
        <v>44002</v>
      </c>
      <c r="FR1" s="4">
        <v>44003</v>
      </c>
      <c r="FS1" s="4">
        <v>44004</v>
      </c>
      <c r="FT1" s="4">
        <v>44005</v>
      </c>
      <c r="FU1" s="4">
        <v>44006</v>
      </c>
      <c r="FV1" s="4">
        <v>44007</v>
      </c>
      <c r="FW1" s="4">
        <v>44008</v>
      </c>
      <c r="FX1" s="4">
        <v>44009</v>
      </c>
      <c r="FY1" s="4">
        <v>44010</v>
      </c>
      <c r="FZ1" s="4">
        <v>44011</v>
      </c>
      <c r="GA1" s="4">
        <v>44012</v>
      </c>
      <c r="GB1" s="4">
        <v>44013</v>
      </c>
      <c r="GC1" s="4">
        <v>44014</v>
      </c>
      <c r="GD1" s="4">
        <v>44015</v>
      </c>
      <c r="GE1" s="4">
        <v>44016</v>
      </c>
      <c r="GF1" s="4">
        <v>44017</v>
      </c>
      <c r="GG1" s="4">
        <v>44018</v>
      </c>
      <c r="GH1" s="4">
        <v>44019</v>
      </c>
      <c r="GI1" s="4">
        <v>44020</v>
      </c>
      <c r="GJ1" s="4">
        <v>44021</v>
      </c>
      <c r="GK1" s="4">
        <v>44022</v>
      </c>
      <c r="GL1" s="4">
        <v>44023</v>
      </c>
      <c r="GM1" s="4">
        <v>44024</v>
      </c>
      <c r="GN1" s="4">
        <v>44025</v>
      </c>
      <c r="GO1" s="4">
        <v>44026</v>
      </c>
      <c r="GP1" s="4">
        <v>44027</v>
      </c>
      <c r="GQ1" s="4">
        <v>44028</v>
      </c>
      <c r="GR1" s="4">
        <v>44029</v>
      </c>
      <c r="GS1" s="4">
        <v>44030</v>
      </c>
      <c r="GT1" s="4">
        <v>44031</v>
      </c>
      <c r="GU1" s="4">
        <v>44032</v>
      </c>
      <c r="GV1" s="4">
        <v>44033</v>
      </c>
      <c r="GW1" s="4">
        <v>44034</v>
      </c>
      <c r="GX1" s="4">
        <v>44035</v>
      </c>
      <c r="GY1" s="4">
        <v>44036</v>
      </c>
      <c r="GZ1" s="4">
        <v>44037</v>
      </c>
      <c r="HA1" s="4">
        <v>44038</v>
      </c>
      <c r="HB1" s="4">
        <v>44039</v>
      </c>
      <c r="HC1" s="4">
        <v>44040</v>
      </c>
      <c r="HD1" s="4">
        <v>44041</v>
      </c>
      <c r="HE1" s="4">
        <v>44042</v>
      </c>
      <c r="HF1" s="4">
        <v>44043</v>
      </c>
      <c r="HG1" s="4">
        <v>44044</v>
      </c>
      <c r="HH1" s="4">
        <v>44045</v>
      </c>
      <c r="HI1" s="4">
        <v>44046</v>
      </c>
      <c r="HJ1" s="4">
        <v>44047</v>
      </c>
      <c r="HK1" s="4">
        <v>44048</v>
      </c>
      <c r="HL1" s="4">
        <v>44049</v>
      </c>
      <c r="HM1" s="4">
        <v>44050</v>
      </c>
      <c r="HN1" s="4">
        <v>44051</v>
      </c>
      <c r="HO1" s="4">
        <v>44052</v>
      </c>
      <c r="HP1" s="4">
        <v>44053</v>
      </c>
      <c r="HQ1" s="4">
        <v>44054</v>
      </c>
      <c r="HR1" s="4">
        <v>44055</v>
      </c>
      <c r="HS1" s="4">
        <v>44056</v>
      </c>
      <c r="HT1" s="4">
        <v>44057</v>
      </c>
      <c r="HU1" s="4">
        <v>44058</v>
      </c>
      <c r="HV1" s="4">
        <v>44059</v>
      </c>
      <c r="HW1" s="4">
        <v>44060</v>
      </c>
      <c r="HX1" s="4">
        <v>44061</v>
      </c>
      <c r="HY1" s="4">
        <v>44062</v>
      </c>
      <c r="HZ1" s="4">
        <v>44063</v>
      </c>
      <c r="IA1" s="4">
        <v>44064</v>
      </c>
      <c r="IB1" s="4">
        <v>44065</v>
      </c>
      <c r="IC1" s="4">
        <v>44066</v>
      </c>
      <c r="ID1" s="4">
        <v>44067</v>
      </c>
      <c r="IE1" s="4">
        <v>44068</v>
      </c>
      <c r="IF1" s="4">
        <v>44069</v>
      </c>
      <c r="IG1" s="4">
        <v>44070</v>
      </c>
      <c r="IH1" s="4">
        <v>44071</v>
      </c>
      <c r="II1" s="4">
        <v>44072</v>
      </c>
      <c r="IJ1" s="4">
        <v>44073</v>
      </c>
      <c r="IK1" s="4">
        <v>44074</v>
      </c>
      <c r="IL1" s="4">
        <v>44075</v>
      </c>
      <c r="IM1" s="4">
        <v>44076</v>
      </c>
      <c r="IN1" s="4">
        <v>44077</v>
      </c>
      <c r="IO1" s="4">
        <v>44078</v>
      </c>
      <c r="IP1" s="4">
        <v>44079</v>
      </c>
      <c r="IQ1" s="4">
        <v>44080</v>
      </c>
      <c r="IR1" s="4">
        <v>44081</v>
      </c>
      <c r="IS1" s="4">
        <v>44082</v>
      </c>
      <c r="IT1" s="4">
        <v>44083</v>
      </c>
      <c r="IU1" s="4">
        <v>44084</v>
      </c>
      <c r="IV1" s="4">
        <v>44085</v>
      </c>
      <c r="IW1" s="4">
        <v>44086</v>
      </c>
      <c r="IX1" s="4">
        <v>44087</v>
      </c>
      <c r="IY1" s="4">
        <v>44088</v>
      </c>
      <c r="IZ1" s="4">
        <v>44089</v>
      </c>
      <c r="JA1" s="4">
        <v>44090</v>
      </c>
      <c r="JB1" s="4">
        <v>44091</v>
      </c>
      <c r="JC1" s="4">
        <v>44092</v>
      </c>
      <c r="JD1" s="4">
        <v>44093</v>
      </c>
      <c r="JE1" s="4">
        <v>44094</v>
      </c>
      <c r="JF1" s="4">
        <v>44095</v>
      </c>
      <c r="JG1" s="4">
        <v>44096</v>
      </c>
      <c r="JH1" s="4">
        <v>44097</v>
      </c>
      <c r="JI1" s="4">
        <v>44098</v>
      </c>
      <c r="JJ1" s="4">
        <v>44099</v>
      </c>
      <c r="JK1" s="4">
        <v>44100</v>
      </c>
      <c r="JL1" s="4">
        <v>44101</v>
      </c>
      <c r="JM1" s="4">
        <v>44102</v>
      </c>
      <c r="JN1" s="4">
        <v>44103</v>
      </c>
      <c r="JO1" s="4">
        <v>44104</v>
      </c>
      <c r="JP1" s="4">
        <v>44105</v>
      </c>
      <c r="JQ1" s="4">
        <v>44106</v>
      </c>
      <c r="JR1" s="4">
        <v>44107</v>
      </c>
      <c r="JS1" s="4">
        <v>44108</v>
      </c>
      <c r="JT1" s="4">
        <v>44109</v>
      </c>
      <c r="JU1" s="4">
        <v>44110</v>
      </c>
      <c r="JV1" s="4">
        <v>44111</v>
      </c>
      <c r="JW1" s="4">
        <v>44112</v>
      </c>
      <c r="JX1" s="4">
        <v>44113</v>
      </c>
      <c r="JY1" s="4">
        <v>44114</v>
      </c>
      <c r="JZ1" s="4">
        <v>44115</v>
      </c>
      <c r="KA1" s="4">
        <v>44116</v>
      </c>
      <c r="KB1" s="4">
        <v>44117</v>
      </c>
      <c r="KC1" s="4">
        <v>44118</v>
      </c>
      <c r="KD1" s="4">
        <v>44119</v>
      </c>
      <c r="KE1" s="4">
        <v>44120</v>
      </c>
      <c r="KF1" s="4">
        <v>44121</v>
      </c>
      <c r="KG1" s="4">
        <v>44122</v>
      </c>
      <c r="KH1" s="4">
        <v>44123</v>
      </c>
      <c r="KI1" s="4">
        <v>44124</v>
      </c>
      <c r="KJ1" s="4">
        <v>44125</v>
      </c>
      <c r="KK1" s="4">
        <v>44126</v>
      </c>
      <c r="KL1" s="4">
        <v>44127</v>
      </c>
      <c r="KM1" s="4">
        <v>44128</v>
      </c>
      <c r="KN1" s="4">
        <v>44129</v>
      </c>
      <c r="KO1" s="4">
        <v>44130</v>
      </c>
      <c r="KP1" s="4">
        <v>44131</v>
      </c>
      <c r="KQ1" s="4">
        <v>44132</v>
      </c>
      <c r="KR1" s="4">
        <v>44133</v>
      </c>
      <c r="KS1" s="4">
        <v>44134</v>
      </c>
      <c r="KT1" s="4">
        <v>44135</v>
      </c>
      <c r="KU1" s="4">
        <v>44136</v>
      </c>
      <c r="KV1" s="4">
        <v>44137</v>
      </c>
      <c r="KW1" s="4">
        <v>44138</v>
      </c>
      <c r="KX1" s="4">
        <v>44139</v>
      </c>
      <c r="KY1" s="4">
        <v>44140</v>
      </c>
      <c r="KZ1" s="4">
        <v>44141</v>
      </c>
      <c r="LA1" s="4">
        <v>44142</v>
      </c>
      <c r="LB1" s="4">
        <v>44143</v>
      </c>
      <c r="LC1" s="4">
        <v>44144</v>
      </c>
      <c r="LD1" s="4">
        <v>44145</v>
      </c>
      <c r="LE1" s="4">
        <v>44146</v>
      </c>
      <c r="LF1" s="4">
        <v>44147</v>
      </c>
      <c r="LG1" s="4">
        <v>44148</v>
      </c>
      <c r="LH1" s="4">
        <v>44149</v>
      </c>
      <c r="LI1" s="4">
        <v>44150</v>
      </c>
      <c r="LJ1" s="4">
        <v>44151</v>
      </c>
      <c r="LK1" s="4">
        <v>44152</v>
      </c>
      <c r="LL1" s="4">
        <v>44153</v>
      </c>
      <c r="LM1" s="4">
        <v>44154</v>
      </c>
      <c r="LN1" s="4">
        <v>44155</v>
      </c>
      <c r="LO1" s="4">
        <v>44156</v>
      </c>
      <c r="LP1" s="4">
        <v>44157</v>
      </c>
      <c r="LQ1" s="4">
        <v>44158</v>
      </c>
      <c r="LR1" s="4">
        <v>44159</v>
      </c>
      <c r="LS1" s="4">
        <v>44160</v>
      </c>
      <c r="LT1" s="4">
        <v>44161</v>
      </c>
      <c r="LU1" s="4">
        <v>44162</v>
      </c>
      <c r="LV1" s="4">
        <v>44163</v>
      </c>
      <c r="LW1" s="4">
        <v>44164</v>
      </c>
      <c r="LX1" s="4">
        <v>44165</v>
      </c>
      <c r="LY1" s="4">
        <v>44166</v>
      </c>
      <c r="LZ1" s="4">
        <v>44167</v>
      </c>
      <c r="MA1" s="4">
        <v>44168</v>
      </c>
      <c r="MB1" s="4">
        <v>44169</v>
      </c>
      <c r="MC1" s="4">
        <v>44170</v>
      </c>
      <c r="MD1" s="4">
        <v>44171</v>
      </c>
      <c r="ME1" s="4">
        <v>44172</v>
      </c>
      <c r="MF1" s="4">
        <v>44173</v>
      </c>
      <c r="MG1" s="4">
        <v>44174</v>
      </c>
      <c r="MH1" s="4">
        <v>44175</v>
      </c>
      <c r="MI1" s="4">
        <v>44176</v>
      </c>
      <c r="MJ1" s="4">
        <v>44177</v>
      </c>
      <c r="MK1" s="4">
        <v>44178</v>
      </c>
      <c r="ML1" s="4">
        <v>44179</v>
      </c>
      <c r="MM1" s="4">
        <v>44180</v>
      </c>
      <c r="MN1" s="4">
        <v>44181</v>
      </c>
      <c r="MO1" s="4">
        <v>44182</v>
      </c>
      <c r="MP1" s="4">
        <v>44183</v>
      </c>
      <c r="MQ1" s="4">
        <v>44184</v>
      </c>
      <c r="MR1" s="4">
        <v>44185</v>
      </c>
      <c r="MS1" s="4">
        <v>44186</v>
      </c>
      <c r="MT1" s="4">
        <v>44187</v>
      </c>
      <c r="MU1" s="4">
        <v>44188</v>
      </c>
      <c r="MV1" s="4">
        <v>44189</v>
      </c>
      <c r="MW1" s="4">
        <v>44190</v>
      </c>
      <c r="MX1" s="4">
        <v>44191</v>
      </c>
      <c r="MY1" s="4">
        <v>44192</v>
      </c>
      <c r="MZ1" s="4">
        <v>44193</v>
      </c>
      <c r="NA1" s="4">
        <v>44194</v>
      </c>
      <c r="NB1" s="4">
        <v>44195</v>
      </c>
      <c r="NC1" s="4">
        <v>44196</v>
      </c>
      <c r="ND1" t="s">
        <v>5</v>
      </c>
      <c r="NE1" t="s">
        <v>6</v>
      </c>
      <c r="NF1" t="s">
        <v>9</v>
      </c>
    </row>
    <row r="2" spans="1:370">
      <c r="A2" t="s">
        <v>12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1.4506460000000001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5.5836963000000006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1.2498279999999999</v>
      </c>
      <c r="BL2">
        <v>5.5780999999999999E-3</v>
      </c>
      <c r="BM2">
        <v>0</v>
      </c>
      <c r="BN2">
        <v>0</v>
      </c>
      <c r="BO2">
        <v>0</v>
      </c>
      <c r="BP2">
        <v>0</v>
      </c>
      <c r="BQ2">
        <v>0</v>
      </c>
      <c r="BR2">
        <v>0.18839439999999999</v>
      </c>
      <c r="BS2">
        <v>0</v>
      </c>
      <c r="BT2">
        <v>0.19864200000000001</v>
      </c>
      <c r="BU2">
        <v>3.2142890999999998</v>
      </c>
      <c r="BV2">
        <v>18.537257</v>
      </c>
      <c r="BW2">
        <v>1.0034289999999999</v>
      </c>
      <c r="BX2">
        <v>7.0435230000000004</v>
      </c>
      <c r="BY2">
        <v>29.604831000000001</v>
      </c>
      <c r="BZ2">
        <v>4.6656499999999997E-2</v>
      </c>
      <c r="CA2">
        <v>7.5385137999999996</v>
      </c>
      <c r="CB2">
        <v>8.6693010999999984</v>
      </c>
      <c r="CC2">
        <v>0.33808909999999998</v>
      </c>
      <c r="CD2">
        <v>0</v>
      </c>
      <c r="CE2">
        <v>22.140563</v>
      </c>
      <c r="CF2">
        <v>0.14134289999999999</v>
      </c>
      <c r="CG2">
        <v>5.3388685000000002</v>
      </c>
      <c r="CH2">
        <v>8.2450200000000001E-2</v>
      </c>
      <c r="CI2">
        <v>0</v>
      </c>
      <c r="CJ2">
        <v>17.497565300000002</v>
      </c>
      <c r="CK2">
        <v>2.1130599999999999E-2</v>
      </c>
      <c r="CL2">
        <v>0</v>
      </c>
      <c r="CM2">
        <v>0</v>
      </c>
      <c r="CN2">
        <v>1.6283561999999998</v>
      </c>
      <c r="CO2">
        <v>0.92911730000000003</v>
      </c>
      <c r="CP2">
        <v>0</v>
      </c>
      <c r="CQ2">
        <v>1.1597177000000001</v>
      </c>
      <c r="CR2">
        <v>0</v>
      </c>
      <c r="CS2">
        <v>0</v>
      </c>
      <c r="CT2">
        <v>0</v>
      </c>
      <c r="CU2">
        <v>4.4820100000000002E-2</v>
      </c>
      <c r="CV2">
        <v>1.4163516999999999</v>
      </c>
      <c r="CW2">
        <v>13.068351</v>
      </c>
      <c r="CX2">
        <v>0</v>
      </c>
      <c r="CY2">
        <v>0</v>
      </c>
      <c r="CZ2">
        <v>0</v>
      </c>
      <c r="DA2">
        <v>0</v>
      </c>
      <c r="DB2">
        <v>0</v>
      </c>
      <c r="DC2">
        <v>0.65615979999999996</v>
      </c>
      <c r="DD2">
        <v>0</v>
      </c>
      <c r="DE2">
        <v>0.57033979999999995</v>
      </c>
      <c r="DF2">
        <v>1.4430719999999999</v>
      </c>
      <c r="DG2">
        <v>0</v>
      </c>
      <c r="DH2">
        <v>2.2559699999999999E-2</v>
      </c>
      <c r="DI2">
        <v>0.14087050000000001</v>
      </c>
      <c r="DJ2">
        <v>4.2645318000000003</v>
      </c>
      <c r="DK2">
        <v>2.6820199999999999E-2</v>
      </c>
      <c r="DL2">
        <v>1.5112576</v>
      </c>
      <c r="DM2">
        <v>0</v>
      </c>
      <c r="DN2">
        <v>0</v>
      </c>
      <c r="DO2">
        <v>2.7329208999999999</v>
      </c>
      <c r="DP2">
        <v>0</v>
      </c>
      <c r="DQ2">
        <v>0.2460946</v>
      </c>
      <c r="DR2">
        <v>4.6582832000000005</v>
      </c>
      <c r="DS2">
        <v>2.7520000000000002E-4</v>
      </c>
      <c r="DT2">
        <v>0</v>
      </c>
      <c r="DU2">
        <v>0</v>
      </c>
      <c r="DV2">
        <v>0</v>
      </c>
      <c r="DW2">
        <v>3.4617299999999997E-2</v>
      </c>
      <c r="DX2">
        <v>0</v>
      </c>
      <c r="DY2">
        <v>0</v>
      </c>
      <c r="DZ2">
        <v>9.8341000000000001E-3</v>
      </c>
      <c r="EA2">
        <v>0</v>
      </c>
      <c r="EB2">
        <v>0</v>
      </c>
      <c r="EC2">
        <v>9.3720000000000001E-3</v>
      </c>
      <c r="ED2">
        <v>2.0731544</v>
      </c>
      <c r="EE2">
        <v>0</v>
      </c>
      <c r="EF2">
        <v>0.26250269999999998</v>
      </c>
      <c r="EG2">
        <v>0</v>
      </c>
      <c r="EH2">
        <v>0</v>
      </c>
      <c r="EI2">
        <v>0</v>
      </c>
      <c r="EJ2">
        <v>7.3766499999999999E-2</v>
      </c>
      <c r="EK2">
        <v>2.9101000000000001E-3</v>
      </c>
      <c r="EL2">
        <v>4.0405390000000008</v>
      </c>
      <c r="EM2">
        <v>0.50345010000000001</v>
      </c>
      <c r="EN2">
        <v>10.8878685</v>
      </c>
      <c r="EO2">
        <v>4.32E-5</v>
      </c>
      <c r="EP2">
        <v>2.2558999999999999E-3</v>
      </c>
      <c r="EQ2">
        <v>2.02524E-2</v>
      </c>
      <c r="ER2">
        <v>1.014E-4</v>
      </c>
      <c r="ES2">
        <v>0</v>
      </c>
      <c r="ET2">
        <v>2.0074999999999999E-2</v>
      </c>
      <c r="EU2">
        <v>5.2900000000000004E-7</v>
      </c>
      <c r="EV2">
        <v>0</v>
      </c>
      <c r="EW2">
        <v>0</v>
      </c>
      <c r="EX2">
        <v>0</v>
      </c>
      <c r="EY2">
        <v>5.6348200000000001E-2</v>
      </c>
      <c r="EZ2">
        <v>0</v>
      </c>
      <c r="FA2">
        <v>1.9368452</v>
      </c>
      <c r="FB2">
        <v>0</v>
      </c>
      <c r="FC2">
        <v>0</v>
      </c>
      <c r="FD2">
        <v>0</v>
      </c>
      <c r="FE2">
        <v>6.759398</v>
      </c>
      <c r="FF2">
        <v>3.9340000000000002E-4</v>
      </c>
      <c r="FG2">
        <v>0.56518299999999999</v>
      </c>
      <c r="FH2">
        <v>0.43205739999999998</v>
      </c>
      <c r="FI2">
        <v>0</v>
      </c>
      <c r="FJ2">
        <v>0</v>
      </c>
      <c r="FK2">
        <v>0</v>
      </c>
      <c r="FL2">
        <v>0.38885170000000002</v>
      </c>
      <c r="FM2">
        <v>4.7606299999999997E-2</v>
      </c>
      <c r="FN2">
        <v>0</v>
      </c>
      <c r="FO2">
        <v>0</v>
      </c>
      <c r="FP2">
        <v>1.1653441999999998</v>
      </c>
      <c r="FQ2">
        <v>0.64970240000000001</v>
      </c>
      <c r="FR2">
        <v>0</v>
      </c>
      <c r="FS2">
        <v>2.3549299999999999E-2</v>
      </c>
      <c r="FT2">
        <v>0</v>
      </c>
      <c r="FU2">
        <v>0</v>
      </c>
      <c r="FV2">
        <v>0</v>
      </c>
      <c r="FW2">
        <v>0</v>
      </c>
      <c r="FX2">
        <v>1.26328E-2</v>
      </c>
      <c r="FY2">
        <v>0</v>
      </c>
      <c r="FZ2">
        <v>0</v>
      </c>
      <c r="GA2">
        <v>0</v>
      </c>
      <c r="GB2">
        <v>0.20992130000000001</v>
      </c>
      <c r="GC2">
        <v>0</v>
      </c>
      <c r="GD2">
        <v>0</v>
      </c>
      <c r="GE2">
        <v>0</v>
      </c>
      <c r="GF2">
        <v>0</v>
      </c>
      <c r="GG2">
        <v>2.5923000000000001E-3</v>
      </c>
      <c r="GH2">
        <v>0</v>
      </c>
      <c r="GI2">
        <v>0</v>
      </c>
      <c r="GJ2">
        <v>0</v>
      </c>
      <c r="GK2">
        <v>0</v>
      </c>
      <c r="GL2">
        <v>0</v>
      </c>
      <c r="GM2">
        <v>0</v>
      </c>
      <c r="GN2">
        <v>2.8993499999999998E-2</v>
      </c>
      <c r="GO2">
        <v>0.69319979999999992</v>
      </c>
      <c r="GP2">
        <v>0</v>
      </c>
      <c r="GQ2">
        <v>0</v>
      </c>
      <c r="GR2">
        <v>0</v>
      </c>
      <c r="GS2">
        <v>0</v>
      </c>
      <c r="GT2">
        <v>0</v>
      </c>
      <c r="GU2">
        <v>0</v>
      </c>
      <c r="GV2">
        <v>0</v>
      </c>
      <c r="GW2">
        <v>0.1880163</v>
      </c>
      <c r="GX2">
        <v>5.6194899999999999E-2</v>
      </c>
      <c r="GY2">
        <v>0</v>
      </c>
      <c r="GZ2">
        <v>0</v>
      </c>
      <c r="HA2">
        <v>0</v>
      </c>
      <c r="HB2">
        <v>0.27646870000000001</v>
      </c>
      <c r="HC2">
        <v>1.8046900000000001E-2</v>
      </c>
      <c r="HD2">
        <v>6.3000200000000006E-2</v>
      </c>
      <c r="HE2">
        <v>0.14048730000000001</v>
      </c>
      <c r="HF2">
        <v>1.1629873000000002</v>
      </c>
      <c r="HG2">
        <v>0</v>
      </c>
      <c r="HH2">
        <v>0</v>
      </c>
      <c r="HI2">
        <v>8.8163099999999994E-2</v>
      </c>
      <c r="HJ2">
        <v>0</v>
      </c>
      <c r="HK2">
        <v>0</v>
      </c>
      <c r="HL2">
        <v>0.1668201</v>
      </c>
      <c r="HM2">
        <v>0</v>
      </c>
      <c r="HN2">
        <v>0</v>
      </c>
      <c r="HO2">
        <v>0</v>
      </c>
      <c r="HP2">
        <v>0</v>
      </c>
      <c r="HQ2">
        <v>0.1067145</v>
      </c>
      <c r="HR2">
        <v>0</v>
      </c>
      <c r="HS2">
        <v>0.1118778</v>
      </c>
      <c r="HT2">
        <v>0</v>
      </c>
      <c r="HU2">
        <v>0</v>
      </c>
      <c r="HV2">
        <v>0</v>
      </c>
      <c r="HW2">
        <v>0</v>
      </c>
      <c r="HX2">
        <v>0</v>
      </c>
      <c r="HY2">
        <v>0</v>
      </c>
      <c r="HZ2">
        <v>0</v>
      </c>
      <c r="IA2">
        <v>0</v>
      </c>
      <c r="IB2">
        <v>0</v>
      </c>
      <c r="IC2">
        <v>0</v>
      </c>
      <c r="ID2">
        <v>0</v>
      </c>
      <c r="IE2">
        <v>2.7788170000000001</v>
      </c>
      <c r="IF2">
        <v>0</v>
      </c>
      <c r="IG2">
        <v>0</v>
      </c>
      <c r="IH2">
        <v>0</v>
      </c>
      <c r="II2">
        <v>0</v>
      </c>
      <c r="IJ2">
        <v>0</v>
      </c>
      <c r="IK2">
        <v>2.3549E-3</v>
      </c>
      <c r="IL2">
        <v>0</v>
      </c>
      <c r="IM2">
        <v>0</v>
      </c>
      <c r="IN2">
        <v>0</v>
      </c>
      <c r="IO2">
        <v>0</v>
      </c>
      <c r="IP2">
        <v>0</v>
      </c>
      <c r="IQ2">
        <v>0</v>
      </c>
      <c r="IR2">
        <v>0</v>
      </c>
      <c r="IS2">
        <v>9.1191449999999996</v>
      </c>
      <c r="IT2">
        <v>2.2560000000000001E-4</v>
      </c>
      <c r="IU2">
        <v>0</v>
      </c>
      <c r="IV2">
        <v>0</v>
      </c>
      <c r="IW2">
        <v>0</v>
      </c>
      <c r="IX2">
        <v>0</v>
      </c>
      <c r="IY2">
        <v>0</v>
      </c>
      <c r="IZ2">
        <v>0</v>
      </c>
      <c r="JA2">
        <v>0</v>
      </c>
      <c r="JB2">
        <v>0</v>
      </c>
      <c r="JC2">
        <v>2.7993920000000001</v>
      </c>
      <c r="JD2">
        <v>0</v>
      </c>
      <c r="JE2">
        <v>9.4300000000000002E-5</v>
      </c>
      <c r="JF2">
        <v>0</v>
      </c>
      <c r="JG2">
        <v>2.968E-4</v>
      </c>
      <c r="JH2">
        <v>0</v>
      </c>
      <c r="JI2">
        <v>0</v>
      </c>
      <c r="JJ2">
        <v>0</v>
      </c>
      <c r="JK2">
        <v>0</v>
      </c>
      <c r="JL2">
        <v>0</v>
      </c>
      <c r="JM2">
        <v>0</v>
      </c>
      <c r="JN2">
        <v>3.49924E-2</v>
      </c>
      <c r="JO2">
        <v>0.1978895</v>
      </c>
      <c r="JP2">
        <v>0</v>
      </c>
      <c r="JQ2">
        <v>5.4159000000000004E-3</v>
      </c>
      <c r="JR2">
        <v>0</v>
      </c>
      <c r="JS2">
        <v>0</v>
      </c>
      <c r="JT2">
        <v>0</v>
      </c>
      <c r="JU2">
        <v>0</v>
      </c>
      <c r="JV2">
        <v>0</v>
      </c>
      <c r="JW2">
        <v>0</v>
      </c>
      <c r="JX2">
        <v>0</v>
      </c>
      <c r="JY2">
        <v>0</v>
      </c>
      <c r="JZ2">
        <v>0</v>
      </c>
      <c r="KA2">
        <v>0</v>
      </c>
      <c r="KB2">
        <v>0</v>
      </c>
      <c r="KC2">
        <v>0</v>
      </c>
      <c r="KD2">
        <v>0</v>
      </c>
      <c r="KE2">
        <v>5.0136E-3</v>
      </c>
      <c r="KF2">
        <v>0</v>
      </c>
      <c r="KG2">
        <v>0</v>
      </c>
      <c r="KH2">
        <v>0</v>
      </c>
      <c r="KI2">
        <v>0.2400563</v>
      </c>
      <c r="KJ2">
        <v>0.47098590000000001</v>
      </c>
      <c r="KK2">
        <v>0</v>
      </c>
      <c r="KL2">
        <v>0</v>
      </c>
      <c r="KM2">
        <v>2.0830499999999998E-2</v>
      </c>
      <c r="KN2">
        <v>0</v>
      </c>
      <c r="KO2">
        <v>0</v>
      </c>
      <c r="KP2">
        <v>0</v>
      </c>
      <c r="KQ2">
        <v>0</v>
      </c>
      <c r="KR2">
        <v>0</v>
      </c>
      <c r="KS2">
        <v>0</v>
      </c>
      <c r="KT2">
        <v>0</v>
      </c>
      <c r="KU2">
        <v>0</v>
      </c>
      <c r="KV2">
        <v>1.1597000000000001E-3</v>
      </c>
      <c r="KW2">
        <v>0</v>
      </c>
      <c r="KX2">
        <v>0</v>
      </c>
      <c r="KY2">
        <v>0</v>
      </c>
      <c r="KZ2">
        <v>0</v>
      </c>
      <c r="LA2">
        <v>0</v>
      </c>
      <c r="LB2">
        <v>0</v>
      </c>
      <c r="LC2">
        <v>0</v>
      </c>
      <c r="LD2">
        <v>0</v>
      </c>
      <c r="LE2">
        <v>2.7969000000000002E-3</v>
      </c>
      <c r="LF2">
        <v>0</v>
      </c>
      <c r="LG2">
        <v>0</v>
      </c>
      <c r="LH2">
        <v>0</v>
      </c>
      <c r="LI2">
        <v>0</v>
      </c>
      <c r="LJ2">
        <v>0</v>
      </c>
      <c r="LK2">
        <v>3.1814952999999999</v>
      </c>
      <c r="LL2">
        <v>0</v>
      </c>
      <c r="LM2">
        <v>1.35351E-2</v>
      </c>
      <c r="LN2">
        <v>0</v>
      </c>
      <c r="LO2">
        <v>0</v>
      </c>
      <c r="LP2">
        <v>0</v>
      </c>
      <c r="LQ2">
        <v>0</v>
      </c>
      <c r="LR2">
        <v>0</v>
      </c>
      <c r="LS2">
        <v>0</v>
      </c>
      <c r="LT2">
        <v>0</v>
      </c>
      <c r="LU2">
        <v>0.35571520000000001</v>
      </c>
      <c r="LV2">
        <v>0</v>
      </c>
      <c r="LW2">
        <v>0</v>
      </c>
      <c r="LX2">
        <v>0</v>
      </c>
      <c r="LY2">
        <v>0</v>
      </c>
      <c r="LZ2">
        <v>0</v>
      </c>
      <c r="MA2">
        <v>0</v>
      </c>
      <c r="MB2">
        <v>0</v>
      </c>
      <c r="MC2">
        <v>0</v>
      </c>
      <c r="MD2">
        <v>0</v>
      </c>
      <c r="ME2">
        <v>0</v>
      </c>
      <c r="MF2">
        <v>0</v>
      </c>
      <c r="MG2">
        <v>0</v>
      </c>
      <c r="MH2">
        <v>0.15662889999999999</v>
      </c>
      <c r="MI2">
        <v>0</v>
      </c>
      <c r="MJ2">
        <v>0</v>
      </c>
      <c r="MK2">
        <v>0</v>
      </c>
      <c r="ML2">
        <v>0</v>
      </c>
      <c r="MM2">
        <v>0</v>
      </c>
      <c r="MN2">
        <v>0</v>
      </c>
      <c r="MO2">
        <v>0</v>
      </c>
      <c r="MP2">
        <v>2.7933400000000001E-2</v>
      </c>
      <c r="MQ2">
        <v>0</v>
      </c>
      <c r="MR2">
        <v>0</v>
      </c>
      <c r="MS2">
        <v>0</v>
      </c>
      <c r="MT2">
        <v>0</v>
      </c>
      <c r="MU2">
        <v>3.5665699999999995E-2</v>
      </c>
      <c r="MV2">
        <v>0</v>
      </c>
      <c r="MW2">
        <v>0</v>
      </c>
      <c r="MX2">
        <v>0</v>
      </c>
      <c r="MY2">
        <v>0</v>
      </c>
      <c r="MZ2">
        <v>0</v>
      </c>
      <c r="NA2">
        <v>0</v>
      </c>
      <c r="NB2">
        <v>0</v>
      </c>
      <c r="NC2">
        <v>0</v>
      </c>
    </row>
    <row r="3" spans="1:370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0.30152950000000001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1.94708E-2</v>
      </c>
      <c r="BZ3">
        <v>0</v>
      </c>
      <c r="CA3">
        <v>0.57867809999999997</v>
      </c>
      <c r="CB3">
        <v>0.56269919999999995</v>
      </c>
      <c r="CC3">
        <v>0</v>
      </c>
      <c r="CD3">
        <v>0</v>
      </c>
      <c r="CE3">
        <v>0</v>
      </c>
      <c r="CF3">
        <v>0</v>
      </c>
      <c r="CG3">
        <v>5.1238999999999998E-3</v>
      </c>
      <c r="CH3">
        <v>8.3779999999999993E-2</v>
      </c>
      <c r="CI3">
        <v>0</v>
      </c>
      <c r="CJ3">
        <v>0</v>
      </c>
      <c r="CK3">
        <v>0</v>
      </c>
      <c r="CL3">
        <v>0</v>
      </c>
      <c r="CM3">
        <v>0</v>
      </c>
      <c r="CN3">
        <v>1.2568787000000001</v>
      </c>
      <c r="CO3">
        <v>2.2543766999999999</v>
      </c>
      <c r="CP3">
        <v>0</v>
      </c>
      <c r="CQ3">
        <v>0</v>
      </c>
      <c r="CR3">
        <v>0</v>
      </c>
      <c r="CS3">
        <v>2.1289220000000002</v>
      </c>
      <c r="CT3">
        <v>0</v>
      </c>
      <c r="CU3">
        <v>3.5528200000000003E-2</v>
      </c>
      <c r="CV3">
        <v>2.6586352999999998</v>
      </c>
      <c r="CW3">
        <v>0</v>
      </c>
      <c r="CX3">
        <v>0</v>
      </c>
      <c r="CY3">
        <v>0.31137860000000001</v>
      </c>
      <c r="CZ3">
        <v>0</v>
      </c>
      <c r="DA3">
        <v>0</v>
      </c>
      <c r="DB3">
        <v>0.34769040000000001</v>
      </c>
      <c r="DC3">
        <v>0</v>
      </c>
      <c r="DD3">
        <v>3.6963099999999999E-2</v>
      </c>
      <c r="DE3">
        <v>0</v>
      </c>
      <c r="DF3">
        <v>0</v>
      </c>
      <c r="DG3">
        <v>0</v>
      </c>
      <c r="DH3">
        <v>0</v>
      </c>
      <c r="DI3">
        <v>0</v>
      </c>
      <c r="DJ3">
        <v>0.14440359999999999</v>
      </c>
      <c r="DK3">
        <v>0</v>
      </c>
      <c r="DL3">
        <v>3.0788800000000002E-2</v>
      </c>
      <c r="DM3">
        <v>0</v>
      </c>
      <c r="DN3">
        <v>0</v>
      </c>
      <c r="DO3">
        <v>0.7301337</v>
      </c>
      <c r="DP3">
        <v>5.4454000000000002E-2</v>
      </c>
      <c r="DQ3">
        <v>0</v>
      </c>
      <c r="DR3">
        <v>9.4357099999999999E-2</v>
      </c>
      <c r="DS3">
        <v>0</v>
      </c>
      <c r="DT3">
        <v>0</v>
      </c>
      <c r="DU3">
        <v>0</v>
      </c>
      <c r="DV3">
        <v>0</v>
      </c>
      <c r="DW3">
        <v>1.4138093999999999</v>
      </c>
      <c r="DX3">
        <v>0</v>
      </c>
      <c r="DY3">
        <v>0</v>
      </c>
      <c r="DZ3">
        <v>1.79314E-2</v>
      </c>
      <c r="EA3">
        <v>0</v>
      </c>
      <c r="EB3">
        <v>0</v>
      </c>
      <c r="EC3">
        <v>5.7371999999999999E-2</v>
      </c>
      <c r="ED3">
        <v>2.18322E-2</v>
      </c>
      <c r="EE3">
        <v>0</v>
      </c>
      <c r="EF3">
        <v>2.3146999999999998E-3</v>
      </c>
      <c r="EG3">
        <v>0</v>
      </c>
      <c r="EH3">
        <v>0</v>
      </c>
      <c r="EI3">
        <v>0.66610590000000003</v>
      </c>
      <c r="EJ3">
        <v>0</v>
      </c>
      <c r="EK3">
        <v>0</v>
      </c>
      <c r="EL3">
        <v>6.3839099999999996E-2</v>
      </c>
      <c r="EM3">
        <v>0</v>
      </c>
      <c r="EN3">
        <v>6.8931300000000001E-2</v>
      </c>
      <c r="EO3">
        <v>0</v>
      </c>
      <c r="EP3">
        <v>0</v>
      </c>
      <c r="EQ3">
        <v>0</v>
      </c>
      <c r="ER3">
        <v>7.7562400000000004E-2</v>
      </c>
      <c r="ES3">
        <v>0</v>
      </c>
      <c r="ET3">
        <v>0</v>
      </c>
      <c r="EU3">
        <v>0</v>
      </c>
      <c r="EV3">
        <v>0</v>
      </c>
      <c r="EW3">
        <v>0</v>
      </c>
      <c r="EX3">
        <v>0.80407879999999998</v>
      </c>
      <c r="EY3">
        <v>2.20196E-2</v>
      </c>
      <c r="EZ3">
        <v>1.111726</v>
      </c>
      <c r="FA3">
        <v>0</v>
      </c>
      <c r="FB3">
        <v>2.0997406999999999</v>
      </c>
      <c r="FC3">
        <v>0</v>
      </c>
      <c r="FD3">
        <v>0</v>
      </c>
      <c r="FE3">
        <v>0</v>
      </c>
      <c r="FF3">
        <v>0</v>
      </c>
      <c r="FG3">
        <v>0</v>
      </c>
      <c r="FH3">
        <v>0.209034</v>
      </c>
      <c r="FI3">
        <v>0</v>
      </c>
      <c r="FJ3">
        <v>0</v>
      </c>
      <c r="FK3">
        <v>0</v>
      </c>
      <c r="FL3">
        <v>1.3860999999999999E-3</v>
      </c>
      <c r="FM3">
        <v>0.1127375</v>
      </c>
      <c r="FN3">
        <v>2.68971E-2</v>
      </c>
      <c r="FO3">
        <v>0</v>
      </c>
      <c r="FP3">
        <v>2.7636399999999998E-2</v>
      </c>
      <c r="FQ3">
        <v>0</v>
      </c>
      <c r="FR3">
        <v>0</v>
      </c>
      <c r="FS3">
        <v>0.10856490000000001</v>
      </c>
      <c r="FT3">
        <v>2.1928099999999999E-2</v>
      </c>
      <c r="FU3">
        <v>0.19002090000000002</v>
      </c>
      <c r="FV3">
        <v>0.55072949999999998</v>
      </c>
      <c r="FW3">
        <v>0</v>
      </c>
      <c r="FX3">
        <v>0</v>
      </c>
      <c r="FY3">
        <v>0</v>
      </c>
      <c r="FZ3">
        <v>0.171907</v>
      </c>
      <c r="GA3">
        <v>0</v>
      </c>
      <c r="GB3">
        <v>1.1795E-3</v>
      </c>
      <c r="GC3">
        <v>8.7967900000000002E-2</v>
      </c>
      <c r="GD3">
        <v>3.6959999999999998E-4</v>
      </c>
      <c r="GE3">
        <v>0</v>
      </c>
      <c r="GF3">
        <v>0</v>
      </c>
      <c r="GG3">
        <v>4.5887568000000005</v>
      </c>
      <c r="GH3">
        <v>3.7893299999999998E-2</v>
      </c>
      <c r="GI3">
        <v>0</v>
      </c>
      <c r="GJ3">
        <v>0</v>
      </c>
      <c r="GK3">
        <v>0</v>
      </c>
      <c r="GL3">
        <v>0</v>
      </c>
      <c r="GM3">
        <v>0</v>
      </c>
      <c r="GN3">
        <v>0</v>
      </c>
      <c r="GO3">
        <v>0</v>
      </c>
      <c r="GP3">
        <v>0.88695710000000005</v>
      </c>
      <c r="GQ3">
        <v>0</v>
      </c>
      <c r="GR3">
        <v>0</v>
      </c>
      <c r="GS3">
        <v>0</v>
      </c>
      <c r="GT3">
        <v>0</v>
      </c>
      <c r="GU3">
        <v>0</v>
      </c>
      <c r="GV3">
        <v>0</v>
      </c>
      <c r="GW3">
        <v>0</v>
      </c>
      <c r="GX3">
        <v>5.1239999999999999E-4</v>
      </c>
      <c r="GY3">
        <v>0</v>
      </c>
      <c r="GZ3">
        <v>0</v>
      </c>
      <c r="HA3">
        <v>0</v>
      </c>
      <c r="HB3">
        <v>0.26369149999999997</v>
      </c>
      <c r="HC3">
        <v>9.2590000000000001E-4</v>
      </c>
      <c r="HD3">
        <v>0.38903789999999999</v>
      </c>
      <c r="HE3">
        <v>0.1989398</v>
      </c>
      <c r="HF3">
        <v>0</v>
      </c>
      <c r="HG3">
        <v>0</v>
      </c>
      <c r="HH3">
        <v>0</v>
      </c>
      <c r="HI3">
        <v>0</v>
      </c>
      <c r="HJ3">
        <v>0</v>
      </c>
      <c r="HK3">
        <v>0.95071260000000002</v>
      </c>
      <c r="HL3">
        <v>0</v>
      </c>
      <c r="HM3">
        <v>0</v>
      </c>
      <c r="HN3">
        <v>0</v>
      </c>
      <c r="HO3">
        <v>0</v>
      </c>
      <c r="HP3">
        <v>0</v>
      </c>
      <c r="HQ3">
        <v>0</v>
      </c>
      <c r="HR3">
        <v>6.2767699999999996E-2</v>
      </c>
      <c r="HS3">
        <v>0</v>
      </c>
      <c r="HT3">
        <v>0</v>
      </c>
      <c r="HU3">
        <v>0</v>
      </c>
      <c r="HV3">
        <v>0</v>
      </c>
      <c r="HW3">
        <v>0</v>
      </c>
      <c r="HX3">
        <v>0</v>
      </c>
      <c r="HY3">
        <v>0</v>
      </c>
      <c r="HZ3">
        <v>0</v>
      </c>
      <c r="IA3">
        <v>0</v>
      </c>
      <c r="IB3">
        <v>0</v>
      </c>
      <c r="IC3">
        <v>0</v>
      </c>
      <c r="ID3">
        <v>0</v>
      </c>
      <c r="IE3">
        <v>0</v>
      </c>
      <c r="IF3">
        <v>0</v>
      </c>
      <c r="IG3">
        <v>0</v>
      </c>
      <c r="IH3">
        <v>5.7653099999999999E-2</v>
      </c>
      <c r="II3">
        <v>0</v>
      </c>
      <c r="IJ3">
        <v>0</v>
      </c>
      <c r="IK3">
        <v>0</v>
      </c>
      <c r="IL3">
        <v>0</v>
      </c>
      <c r="IM3">
        <v>0</v>
      </c>
      <c r="IN3">
        <v>0</v>
      </c>
      <c r="IO3">
        <v>0</v>
      </c>
      <c r="IP3">
        <v>0</v>
      </c>
      <c r="IQ3">
        <v>0</v>
      </c>
      <c r="IR3">
        <v>0</v>
      </c>
      <c r="IS3">
        <v>0</v>
      </c>
      <c r="IT3">
        <v>0</v>
      </c>
      <c r="IU3">
        <v>0</v>
      </c>
      <c r="IV3">
        <v>0</v>
      </c>
      <c r="IW3">
        <v>0</v>
      </c>
      <c r="IX3">
        <v>0</v>
      </c>
      <c r="IY3">
        <v>0</v>
      </c>
      <c r="IZ3">
        <v>0.3377599</v>
      </c>
      <c r="JA3">
        <v>0.31247619999999998</v>
      </c>
      <c r="JB3">
        <v>0</v>
      </c>
      <c r="JC3">
        <v>0</v>
      </c>
      <c r="JD3">
        <v>0</v>
      </c>
      <c r="JE3">
        <v>0</v>
      </c>
      <c r="JF3">
        <v>0</v>
      </c>
      <c r="JG3">
        <v>0</v>
      </c>
      <c r="JH3">
        <v>0</v>
      </c>
      <c r="JI3">
        <v>0</v>
      </c>
      <c r="JJ3">
        <v>0</v>
      </c>
      <c r="JK3">
        <v>0</v>
      </c>
      <c r="JL3">
        <v>0</v>
      </c>
      <c r="JM3">
        <v>0</v>
      </c>
      <c r="JN3">
        <v>0</v>
      </c>
      <c r="JO3">
        <v>0</v>
      </c>
      <c r="JP3">
        <v>0</v>
      </c>
      <c r="JQ3">
        <v>0</v>
      </c>
      <c r="JR3">
        <v>0</v>
      </c>
      <c r="JS3">
        <v>0</v>
      </c>
      <c r="JT3">
        <v>0</v>
      </c>
      <c r="JU3">
        <v>0</v>
      </c>
      <c r="JV3">
        <v>0</v>
      </c>
      <c r="JW3">
        <v>0</v>
      </c>
      <c r="JX3">
        <v>0</v>
      </c>
      <c r="JY3">
        <v>0</v>
      </c>
      <c r="JZ3">
        <v>0</v>
      </c>
      <c r="KA3">
        <v>0</v>
      </c>
      <c r="KB3">
        <v>0</v>
      </c>
      <c r="KC3">
        <v>0</v>
      </c>
      <c r="KD3">
        <v>0</v>
      </c>
      <c r="KE3">
        <v>0</v>
      </c>
      <c r="KF3">
        <v>0</v>
      </c>
      <c r="KG3">
        <v>0</v>
      </c>
      <c r="KH3">
        <v>0</v>
      </c>
      <c r="KI3">
        <v>0</v>
      </c>
      <c r="KJ3">
        <v>0</v>
      </c>
      <c r="KK3">
        <v>1.8479999999999999E-4</v>
      </c>
      <c r="KL3">
        <v>0</v>
      </c>
      <c r="KM3">
        <v>0</v>
      </c>
      <c r="KN3">
        <v>0</v>
      </c>
      <c r="KO3">
        <v>0</v>
      </c>
      <c r="KP3">
        <v>0.74772729999999998</v>
      </c>
      <c r="KQ3">
        <v>0</v>
      </c>
      <c r="KR3">
        <v>3.6959999999999998E-4</v>
      </c>
      <c r="KS3">
        <v>0</v>
      </c>
      <c r="KT3">
        <v>0</v>
      </c>
      <c r="KU3">
        <v>0</v>
      </c>
      <c r="KV3">
        <v>0</v>
      </c>
      <c r="KW3">
        <v>0</v>
      </c>
      <c r="KX3">
        <v>0</v>
      </c>
      <c r="KY3">
        <v>0</v>
      </c>
      <c r="KZ3">
        <v>0</v>
      </c>
      <c r="LA3">
        <v>0</v>
      </c>
      <c r="LB3">
        <v>0</v>
      </c>
      <c r="LC3">
        <v>0</v>
      </c>
      <c r="LD3">
        <v>0</v>
      </c>
      <c r="LE3">
        <v>0</v>
      </c>
      <c r="LF3">
        <v>0</v>
      </c>
      <c r="LG3">
        <v>0</v>
      </c>
      <c r="LH3">
        <v>0</v>
      </c>
      <c r="LI3">
        <v>0</v>
      </c>
      <c r="LJ3">
        <v>0</v>
      </c>
      <c r="LK3">
        <v>9.4359999999999995E-4</v>
      </c>
      <c r="LL3">
        <v>5.6368700000000001E-2</v>
      </c>
      <c r="LM3">
        <v>0</v>
      </c>
      <c r="LN3">
        <v>0</v>
      </c>
      <c r="LO3">
        <v>0</v>
      </c>
      <c r="LP3">
        <v>0</v>
      </c>
      <c r="LQ3">
        <v>0</v>
      </c>
      <c r="LR3">
        <v>0.19943659999999999</v>
      </c>
      <c r="LS3">
        <v>0</v>
      </c>
      <c r="LT3">
        <v>0</v>
      </c>
      <c r="LU3">
        <v>2.8827000000000002E-3</v>
      </c>
      <c r="LV3">
        <v>0</v>
      </c>
      <c r="LW3">
        <v>0</v>
      </c>
      <c r="LX3">
        <v>0</v>
      </c>
      <c r="LY3">
        <v>2.7767E-3</v>
      </c>
      <c r="LZ3">
        <v>0</v>
      </c>
      <c r="MA3">
        <v>2.4692999999999998E-3</v>
      </c>
      <c r="MB3">
        <v>0</v>
      </c>
      <c r="MC3">
        <v>0</v>
      </c>
      <c r="MD3">
        <v>0</v>
      </c>
      <c r="ME3">
        <v>0</v>
      </c>
      <c r="MF3">
        <v>0</v>
      </c>
      <c r="MG3">
        <v>0</v>
      </c>
      <c r="MH3">
        <v>0</v>
      </c>
      <c r="MI3">
        <v>0</v>
      </c>
      <c r="MJ3">
        <v>0</v>
      </c>
      <c r="MK3">
        <v>0</v>
      </c>
      <c r="ML3">
        <v>2.1992000000000001E-2</v>
      </c>
      <c r="MM3">
        <v>7.7857599999999999E-2</v>
      </c>
      <c r="MN3">
        <v>0</v>
      </c>
      <c r="MO3">
        <v>0</v>
      </c>
      <c r="MP3">
        <v>5.5535000000000003E-3</v>
      </c>
      <c r="MQ3">
        <v>0</v>
      </c>
      <c r="MR3">
        <v>0</v>
      </c>
      <c r="MS3">
        <v>1.4345E-3</v>
      </c>
      <c r="MT3">
        <v>0.12755349999999999</v>
      </c>
      <c r="MU3">
        <v>7.3930000000000003E-4</v>
      </c>
      <c r="MV3">
        <v>0</v>
      </c>
      <c r="MW3">
        <v>0</v>
      </c>
      <c r="MX3">
        <v>0</v>
      </c>
      <c r="MY3">
        <v>0</v>
      </c>
      <c r="MZ3">
        <v>1.597834</v>
      </c>
      <c r="NA3">
        <v>0</v>
      </c>
      <c r="NB3">
        <v>2.8826500000000001E-2</v>
      </c>
      <c r="NC3">
        <v>7.9856000000000007E-3</v>
      </c>
    </row>
    <row r="4" spans="1:370">
      <c r="A4" t="s">
        <v>14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0.3074345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1.197092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0.1251004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7.3449799999999996E-2</v>
      </c>
      <c r="BT4">
        <v>0</v>
      </c>
      <c r="BU4">
        <v>3.9429730999999997</v>
      </c>
      <c r="BV4">
        <v>0.37199280000000001</v>
      </c>
      <c r="BW4">
        <v>8.6976999999999992E-3</v>
      </c>
      <c r="BX4">
        <v>0</v>
      </c>
      <c r="BY4">
        <v>16.148929800000001</v>
      </c>
      <c r="BZ4">
        <v>1.4440000000000001E-4</v>
      </c>
      <c r="CA4">
        <v>3.3755290000000002</v>
      </c>
      <c r="CB4">
        <v>4.0819745000000003</v>
      </c>
      <c r="CC4">
        <v>1.5667755999999997</v>
      </c>
      <c r="CD4">
        <v>0</v>
      </c>
      <c r="CE4">
        <v>3.5846999999999997E-2</v>
      </c>
      <c r="CF4">
        <v>6.5315600000000001E-2</v>
      </c>
      <c r="CG4">
        <v>2.3027632000000002</v>
      </c>
      <c r="CH4">
        <v>10.384739499999998</v>
      </c>
      <c r="CI4">
        <v>0.80804060000000011</v>
      </c>
      <c r="CJ4">
        <v>15.083296399999998</v>
      </c>
      <c r="CK4">
        <v>0.25085730000000001</v>
      </c>
      <c r="CL4">
        <v>2.0739E-3</v>
      </c>
      <c r="CM4">
        <v>0</v>
      </c>
      <c r="CN4">
        <v>2.3638899999999997E-2</v>
      </c>
      <c r="CO4">
        <v>2.2111337999999998</v>
      </c>
      <c r="CP4">
        <v>2.2231394</v>
      </c>
      <c r="CQ4">
        <v>0.1182083</v>
      </c>
      <c r="CR4">
        <v>0</v>
      </c>
      <c r="CS4">
        <v>0</v>
      </c>
      <c r="CT4">
        <v>2.8818199999999999E-2</v>
      </c>
      <c r="CU4">
        <v>19.949511100000002</v>
      </c>
      <c r="CV4">
        <v>1.1962071000000001</v>
      </c>
      <c r="CW4">
        <v>2.6979200000000002E-2</v>
      </c>
      <c r="CX4">
        <v>5.1199000000000001E-3</v>
      </c>
      <c r="CY4">
        <v>8.4520000000000005E-4</v>
      </c>
      <c r="CZ4">
        <v>0</v>
      </c>
      <c r="DA4">
        <v>2.7070299999999999E-2</v>
      </c>
      <c r="DB4">
        <v>8.0576800000000004E-2</v>
      </c>
      <c r="DC4">
        <v>6.1309999999999999E-4</v>
      </c>
      <c r="DD4">
        <v>0.19693579999999999</v>
      </c>
      <c r="DE4">
        <v>2.9853044000000004</v>
      </c>
      <c r="DF4">
        <v>0.1740285</v>
      </c>
      <c r="DG4">
        <v>4.2261100000000003E-2</v>
      </c>
      <c r="DH4">
        <v>1.4603679999999999</v>
      </c>
      <c r="DI4">
        <v>0.13183799999999998</v>
      </c>
      <c r="DJ4">
        <v>5.6347999999999997E-3</v>
      </c>
      <c r="DK4">
        <v>0</v>
      </c>
      <c r="DL4">
        <v>1.6057133000000001</v>
      </c>
      <c r="DM4">
        <v>9.2589999999999999E-3</v>
      </c>
      <c r="DN4">
        <v>0</v>
      </c>
      <c r="DO4">
        <v>0.50349309999999992</v>
      </c>
      <c r="DP4">
        <v>2.8730200000000001E-2</v>
      </c>
      <c r="DQ4">
        <v>2.3112000000000002E-3</v>
      </c>
      <c r="DR4">
        <v>5.3270239510000001</v>
      </c>
      <c r="DS4">
        <v>0</v>
      </c>
      <c r="DT4">
        <v>3.4288999999999999E-3</v>
      </c>
      <c r="DU4">
        <v>4.6660000000000001E-4</v>
      </c>
      <c r="DV4">
        <v>2.91627E-2</v>
      </c>
      <c r="DW4">
        <v>3.8733900000000002E-2</v>
      </c>
      <c r="DX4">
        <v>2.9552800000000001E-2</v>
      </c>
      <c r="DY4">
        <v>3.7628590000000002</v>
      </c>
      <c r="DZ4">
        <v>9.6734999999999998E-3</v>
      </c>
      <c r="EA4">
        <v>0</v>
      </c>
      <c r="EB4">
        <v>0</v>
      </c>
      <c r="EC4">
        <v>0.60188439999999999</v>
      </c>
      <c r="ED4">
        <v>1.9793366999999999</v>
      </c>
      <c r="EE4">
        <v>2.8900000000000001E-5</v>
      </c>
      <c r="EF4">
        <v>4.6260431000000004</v>
      </c>
      <c r="EG4">
        <v>6.8658799999999992E-2</v>
      </c>
      <c r="EH4">
        <v>2.6167999999999999E-3</v>
      </c>
      <c r="EI4">
        <v>0</v>
      </c>
      <c r="EJ4">
        <v>8.6976700000000004E-2</v>
      </c>
      <c r="EK4">
        <v>3.0119563</v>
      </c>
      <c r="EL4">
        <v>18.040215400000001</v>
      </c>
      <c r="EM4">
        <v>6.3594499999999998E-2</v>
      </c>
      <c r="EN4">
        <v>7.7850199999999994E-2</v>
      </c>
      <c r="EO4">
        <v>2.0075347999999997</v>
      </c>
      <c r="EP4">
        <v>0</v>
      </c>
      <c r="EQ4">
        <v>0.35556330000000003</v>
      </c>
      <c r="ER4">
        <v>4.5198300000000004E-2</v>
      </c>
      <c r="ES4">
        <v>0.1486596</v>
      </c>
      <c r="ET4">
        <v>5.4405099999999997</v>
      </c>
      <c r="EU4">
        <v>0.93406330000000004</v>
      </c>
      <c r="EV4">
        <v>0</v>
      </c>
      <c r="EW4">
        <v>0</v>
      </c>
      <c r="EX4">
        <v>2.6144099999999997E-2</v>
      </c>
      <c r="EY4">
        <v>4.6558599999999999E-2</v>
      </c>
      <c r="EZ4">
        <v>0.5146655</v>
      </c>
      <c r="FA4">
        <v>1.8932450000000001</v>
      </c>
      <c r="FB4">
        <v>0</v>
      </c>
      <c r="FC4">
        <v>0</v>
      </c>
      <c r="FD4">
        <v>2.7070000000000002E-4</v>
      </c>
      <c r="FE4">
        <v>0.22266030000000001</v>
      </c>
      <c r="FF4">
        <v>0.28907660000000002</v>
      </c>
      <c r="FG4">
        <v>0.30007339999999999</v>
      </c>
      <c r="FH4">
        <v>2.8424000000000001E-3</v>
      </c>
      <c r="FI4">
        <v>0.9853307</v>
      </c>
      <c r="FJ4">
        <v>7.4680000000000005E-4</v>
      </c>
      <c r="FK4">
        <v>0</v>
      </c>
      <c r="FL4">
        <v>5.4655299999999997E-2</v>
      </c>
      <c r="FM4">
        <v>5.9575099999999999E-2</v>
      </c>
      <c r="FN4">
        <v>1.469E-2</v>
      </c>
      <c r="FO4">
        <v>4.51E-7</v>
      </c>
      <c r="FP4">
        <v>0</v>
      </c>
      <c r="FQ4">
        <v>7.5576900000000002E-2</v>
      </c>
      <c r="FR4">
        <v>0</v>
      </c>
      <c r="FS4">
        <v>9.0234000000000009E-3</v>
      </c>
      <c r="FT4">
        <v>1.33718E-2</v>
      </c>
      <c r="FU4">
        <v>6.4574500000000007E-2</v>
      </c>
      <c r="FV4">
        <v>2.3552E-3</v>
      </c>
      <c r="FW4">
        <v>5.6348200000000001E-2</v>
      </c>
      <c r="FX4">
        <v>0</v>
      </c>
      <c r="FY4">
        <v>0</v>
      </c>
      <c r="FZ4">
        <v>2.8099999999999999E-7</v>
      </c>
      <c r="GA4">
        <v>3.7325000000000001E-3</v>
      </c>
      <c r="GB4">
        <v>0.62980700000000001</v>
      </c>
      <c r="GC4">
        <v>5.1820815899999997E-2</v>
      </c>
      <c r="GD4">
        <v>0.2106671</v>
      </c>
      <c r="GE4">
        <v>0</v>
      </c>
      <c r="GF4">
        <v>0</v>
      </c>
      <c r="GG4">
        <v>8.5959000000000001E-3</v>
      </c>
      <c r="GH4">
        <v>0.1095906</v>
      </c>
      <c r="GI4">
        <v>0.1009722</v>
      </c>
      <c r="GJ4">
        <v>2.174512451</v>
      </c>
      <c r="GK4">
        <v>1.7205999999999999E-2</v>
      </c>
      <c r="GL4">
        <v>0</v>
      </c>
      <c r="GM4">
        <v>0</v>
      </c>
      <c r="GN4">
        <v>0</v>
      </c>
      <c r="GO4">
        <v>1.05328E-2</v>
      </c>
      <c r="GP4">
        <v>0</v>
      </c>
      <c r="GQ4">
        <v>0</v>
      </c>
      <c r="GR4">
        <v>0</v>
      </c>
      <c r="GS4">
        <v>1.20012E-2</v>
      </c>
      <c r="GT4">
        <v>0</v>
      </c>
      <c r="GU4">
        <v>0</v>
      </c>
      <c r="GV4">
        <v>0.21979689999999999</v>
      </c>
      <c r="GW4">
        <v>1.0753765</v>
      </c>
      <c r="GX4">
        <v>0.53836360000000005</v>
      </c>
      <c r="GY4">
        <v>0</v>
      </c>
      <c r="GZ4">
        <v>0</v>
      </c>
      <c r="HA4">
        <v>0</v>
      </c>
      <c r="HB4">
        <v>3.6100000000000003E-5</v>
      </c>
      <c r="HC4">
        <v>0.10754329999999999</v>
      </c>
      <c r="HD4">
        <v>0</v>
      </c>
      <c r="HE4">
        <v>0.71865120000000005</v>
      </c>
      <c r="HF4">
        <v>0</v>
      </c>
      <c r="HG4">
        <v>0</v>
      </c>
      <c r="HH4">
        <v>0</v>
      </c>
      <c r="HI4">
        <v>1.9667999999999999E-3</v>
      </c>
      <c r="HJ4">
        <v>5.2076200000000003E-2</v>
      </c>
      <c r="HK4">
        <v>0</v>
      </c>
      <c r="HL4">
        <v>4.2960999999999999E-2</v>
      </c>
      <c r="HM4">
        <v>0.173961</v>
      </c>
      <c r="HN4">
        <v>0</v>
      </c>
      <c r="HO4">
        <v>0</v>
      </c>
      <c r="HP4">
        <v>0.15453610000000001</v>
      </c>
      <c r="HQ4">
        <v>5.5180000000000003E-3</v>
      </c>
      <c r="HR4">
        <v>0</v>
      </c>
      <c r="HS4">
        <v>7.7430000000000001E-4</v>
      </c>
      <c r="HT4">
        <v>0</v>
      </c>
      <c r="HU4">
        <v>0</v>
      </c>
      <c r="HV4">
        <v>0</v>
      </c>
      <c r="HW4">
        <v>0</v>
      </c>
      <c r="HX4">
        <v>3.0756999999999998E-3</v>
      </c>
      <c r="HY4">
        <v>2.5356699999999999E-2</v>
      </c>
      <c r="HZ4">
        <v>0</v>
      </c>
      <c r="IA4">
        <v>0</v>
      </c>
      <c r="IB4">
        <v>0</v>
      </c>
      <c r="IC4">
        <v>0</v>
      </c>
      <c r="ID4">
        <v>0</v>
      </c>
      <c r="IE4">
        <v>0.1160257</v>
      </c>
      <c r="IF4">
        <v>0</v>
      </c>
      <c r="IG4">
        <v>6.4519999999999996E-4</v>
      </c>
      <c r="IH4">
        <v>0</v>
      </c>
      <c r="II4">
        <v>0</v>
      </c>
      <c r="IJ4">
        <v>0.10415240000000001</v>
      </c>
      <c r="IK4">
        <v>0</v>
      </c>
      <c r="IL4">
        <v>1.3489999999999999E-3</v>
      </c>
      <c r="IM4">
        <v>0</v>
      </c>
      <c r="IN4">
        <v>0</v>
      </c>
      <c r="IO4">
        <v>0</v>
      </c>
      <c r="IP4">
        <v>0</v>
      </c>
      <c r="IQ4">
        <v>0</v>
      </c>
      <c r="IR4">
        <v>2.4683830000000002</v>
      </c>
      <c r="IS4">
        <v>0</v>
      </c>
      <c r="IT4">
        <v>1.6826799999999999E-2</v>
      </c>
      <c r="IU4">
        <v>0</v>
      </c>
      <c r="IV4">
        <v>2.5068E-3</v>
      </c>
      <c r="IW4">
        <v>0</v>
      </c>
      <c r="IX4">
        <v>0</v>
      </c>
      <c r="IY4">
        <v>0</v>
      </c>
      <c r="IZ4">
        <v>0</v>
      </c>
      <c r="JA4">
        <v>0</v>
      </c>
      <c r="JB4">
        <v>0</v>
      </c>
      <c r="JC4">
        <v>3.80927E-2</v>
      </c>
      <c r="JD4">
        <v>0</v>
      </c>
      <c r="JE4">
        <v>1.53215E-2</v>
      </c>
      <c r="JF4">
        <v>0</v>
      </c>
      <c r="JG4">
        <v>0</v>
      </c>
      <c r="JH4">
        <v>0</v>
      </c>
      <c r="JI4">
        <v>0</v>
      </c>
      <c r="JJ4">
        <v>8.0157000000000006E-3</v>
      </c>
      <c r="JK4">
        <v>0</v>
      </c>
      <c r="JL4">
        <v>0</v>
      </c>
      <c r="JM4">
        <v>0</v>
      </c>
      <c r="JN4">
        <v>5.6168499999999996E-2</v>
      </c>
      <c r="JO4">
        <v>0</v>
      </c>
      <c r="JP4">
        <v>0</v>
      </c>
      <c r="JQ4">
        <v>0</v>
      </c>
      <c r="JR4">
        <v>0</v>
      </c>
      <c r="JS4">
        <v>0</v>
      </c>
      <c r="JT4">
        <v>0.38164090000000001</v>
      </c>
      <c r="JU4">
        <v>1.2033462000000001</v>
      </c>
      <c r="JV4">
        <v>0</v>
      </c>
      <c r="JW4">
        <v>0</v>
      </c>
      <c r="JX4">
        <v>4.4037E-3</v>
      </c>
      <c r="JY4">
        <v>0</v>
      </c>
      <c r="JZ4">
        <v>0</v>
      </c>
      <c r="KA4">
        <v>0</v>
      </c>
      <c r="KB4">
        <v>7.1948700000000004E-2</v>
      </c>
      <c r="KC4">
        <v>0</v>
      </c>
      <c r="KD4">
        <v>8.1281999999999986E-3</v>
      </c>
      <c r="KE4">
        <v>3.3563299999999997E-2</v>
      </c>
      <c r="KF4">
        <v>0</v>
      </c>
      <c r="KG4">
        <v>0</v>
      </c>
      <c r="KH4">
        <v>0</v>
      </c>
      <c r="KI4">
        <v>5.2090000000000003E-4</v>
      </c>
      <c r="KJ4">
        <v>1.806E-4</v>
      </c>
      <c r="KK4">
        <v>0</v>
      </c>
      <c r="KL4">
        <v>8.5404900000000006E-2</v>
      </c>
      <c r="KM4">
        <v>0</v>
      </c>
      <c r="KN4">
        <v>0</v>
      </c>
      <c r="KO4">
        <v>0</v>
      </c>
      <c r="KP4">
        <v>0</v>
      </c>
      <c r="KQ4">
        <v>0.57986990000000005</v>
      </c>
      <c r="KR4">
        <v>0</v>
      </c>
      <c r="KS4">
        <v>0</v>
      </c>
      <c r="KT4">
        <v>0</v>
      </c>
      <c r="KU4">
        <v>0</v>
      </c>
      <c r="KV4">
        <v>0</v>
      </c>
      <c r="KW4">
        <v>0</v>
      </c>
      <c r="KX4">
        <v>0</v>
      </c>
      <c r="KY4">
        <v>0</v>
      </c>
      <c r="KZ4">
        <v>0</v>
      </c>
      <c r="LA4">
        <v>0</v>
      </c>
      <c r="LB4">
        <v>7.6699000000000003E-3</v>
      </c>
      <c r="LC4">
        <v>0</v>
      </c>
      <c r="LD4">
        <v>0.65228900000000001</v>
      </c>
      <c r="LE4">
        <v>2.0836269000000001</v>
      </c>
      <c r="LF4">
        <v>0</v>
      </c>
      <c r="LG4">
        <v>8.6035999999999994E-3</v>
      </c>
      <c r="LH4">
        <v>0</v>
      </c>
      <c r="LI4">
        <v>0</v>
      </c>
      <c r="LJ4">
        <v>0</v>
      </c>
      <c r="LK4">
        <v>0</v>
      </c>
      <c r="LL4">
        <v>0</v>
      </c>
      <c r="LM4">
        <v>0</v>
      </c>
      <c r="LN4">
        <v>3.479E-4</v>
      </c>
      <c r="LO4">
        <v>0</v>
      </c>
      <c r="LP4">
        <v>0</v>
      </c>
      <c r="LQ4">
        <v>0</v>
      </c>
      <c r="LR4">
        <v>0</v>
      </c>
      <c r="LS4">
        <v>1.4806299999999999</v>
      </c>
      <c r="LT4">
        <v>0</v>
      </c>
      <c r="LU4">
        <v>0</v>
      </c>
      <c r="LV4">
        <v>0</v>
      </c>
      <c r="LW4">
        <v>0</v>
      </c>
      <c r="LX4">
        <v>0</v>
      </c>
      <c r="LY4">
        <v>2.97643E-2</v>
      </c>
      <c r="LZ4">
        <v>0</v>
      </c>
      <c r="MA4">
        <v>0</v>
      </c>
      <c r="MB4">
        <v>0</v>
      </c>
      <c r="MC4">
        <v>0</v>
      </c>
      <c r="MD4">
        <v>0</v>
      </c>
      <c r="ME4">
        <v>0</v>
      </c>
      <c r="MF4">
        <v>0</v>
      </c>
      <c r="MG4">
        <v>0.45665090000000003</v>
      </c>
      <c r="MH4">
        <v>0</v>
      </c>
      <c r="MI4">
        <v>0</v>
      </c>
      <c r="MJ4">
        <v>0</v>
      </c>
      <c r="MK4">
        <v>0</v>
      </c>
      <c r="ML4">
        <v>0</v>
      </c>
      <c r="MM4">
        <v>0</v>
      </c>
      <c r="MN4">
        <v>0</v>
      </c>
      <c r="MO4">
        <v>0</v>
      </c>
      <c r="MP4">
        <v>0</v>
      </c>
      <c r="MQ4">
        <v>0</v>
      </c>
      <c r="MR4">
        <v>0</v>
      </c>
      <c r="MS4">
        <v>0</v>
      </c>
      <c r="MT4">
        <v>0</v>
      </c>
      <c r="MU4">
        <v>0</v>
      </c>
      <c r="MV4">
        <v>0</v>
      </c>
      <c r="MW4">
        <v>0</v>
      </c>
      <c r="MX4">
        <v>0</v>
      </c>
      <c r="MY4">
        <v>0</v>
      </c>
      <c r="MZ4">
        <v>0</v>
      </c>
      <c r="NA4">
        <v>0</v>
      </c>
      <c r="NB4">
        <v>0</v>
      </c>
      <c r="NC4">
        <v>0</v>
      </c>
    </row>
    <row r="5" spans="1:370">
      <c r="A5" t="s">
        <v>15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1.0051000000000001E-3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6.2162300000000004E-2</v>
      </c>
      <c r="BK5">
        <v>0.30099510000000002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0.1185123</v>
      </c>
      <c r="BT5">
        <v>0</v>
      </c>
      <c r="BU5">
        <v>0</v>
      </c>
      <c r="BV5">
        <v>4.0290999999999999E-3</v>
      </c>
      <c r="BW5">
        <v>0</v>
      </c>
      <c r="BX5">
        <v>5.3682199999999999E-2</v>
      </c>
      <c r="BY5">
        <v>1.0163819000000001</v>
      </c>
      <c r="BZ5">
        <v>1.6396500000000001E-2</v>
      </c>
      <c r="CA5">
        <v>0.46029960000000003</v>
      </c>
      <c r="CB5">
        <v>4.1358958000000001</v>
      </c>
      <c r="CC5">
        <v>0</v>
      </c>
      <c r="CD5">
        <v>0</v>
      </c>
      <c r="CE5">
        <v>4.6974E-3</v>
      </c>
      <c r="CF5">
        <v>1.2679999999999999E-4</v>
      </c>
      <c r="CG5">
        <v>3.40443E-2</v>
      </c>
      <c r="CH5">
        <v>1.1856477000000001</v>
      </c>
      <c r="CI5">
        <v>0.83589170000000002</v>
      </c>
      <c r="CJ5">
        <v>0.72637990000000008</v>
      </c>
      <c r="CK5">
        <v>0</v>
      </c>
      <c r="CL5">
        <v>4.4567560000000006E-2</v>
      </c>
      <c r="CM5">
        <v>0.80620880000000006</v>
      </c>
      <c r="CN5">
        <v>1.1047301</v>
      </c>
      <c r="CO5">
        <v>3.0770691999999999</v>
      </c>
      <c r="CP5">
        <v>0.19446260000000001</v>
      </c>
      <c r="CQ5">
        <v>1.117E-4</v>
      </c>
      <c r="CR5">
        <v>0</v>
      </c>
      <c r="CS5">
        <v>0.52975499999999998</v>
      </c>
      <c r="CT5">
        <v>9.4357E-3</v>
      </c>
      <c r="CU5">
        <v>0</v>
      </c>
      <c r="CV5">
        <v>1.5295421</v>
      </c>
      <c r="CW5">
        <v>0</v>
      </c>
      <c r="CX5">
        <v>0</v>
      </c>
      <c r="CY5">
        <v>3.3707300000000003E-2</v>
      </c>
      <c r="CZ5">
        <v>0</v>
      </c>
      <c r="DA5">
        <v>2.1261120999999998</v>
      </c>
      <c r="DB5">
        <v>1.8369E-3</v>
      </c>
      <c r="DC5">
        <v>0.66358210000000006</v>
      </c>
      <c r="DD5">
        <v>0.15520769999999998</v>
      </c>
      <c r="DE5">
        <v>1.3120900000000002</v>
      </c>
      <c r="DF5">
        <v>1.0546899000000001</v>
      </c>
      <c r="DG5">
        <v>0</v>
      </c>
      <c r="DH5">
        <v>0.62272039999999995</v>
      </c>
      <c r="DI5">
        <v>8.4267999999999999E-3</v>
      </c>
      <c r="DJ5">
        <v>7.3746900000000004E-2</v>
      </c>
      <c r="DK5">
        <v>0</v>
      </c>
      <c r="DL5">
        <v>1.30831E-2</v>
      </c>
      <c r="DM5">
        <v>0</v>
      </c>
      <c r="DN5">
        <v>3.7920700000000002E-2</v>
      </c>
      <c r="DO5">
        <v>0.71529520000000002</v>
      </c>
      <c r="DP5">
        <v>1.8789999999999999E-4</v>
      </c>
      <c r="DQ5">
        <v>0.1245441</v>
      </c>
      <c r="DR5">
        <v>4.0299999999999998E-4</v>
      </c>
      <c r="DS5">
        <v>2.1508129999999999</v>
      </c>
      <c r="DT5">
        <v>0</v>
      </c>
      <c r="DU5">
        <v>0</v>
      </c>
      <c r="DV5">
        <v>1.131E-4</v>
      </c>
      <c r="DW5">
        <v>0</v>
      </c>
      <c r="DX5">
        <v>0.59147930000000004</v>
      </c>
      <c r="DY5">
        <v>3.3172000000000002E-3</v>
      </c>
      <c r="DZ5">
        <v>1.6984000000000001E-3</v>
      </c>
      <c r="EA5">
        <v>0</v>
      </c>
      <c r="EB5">
        <v>0.53833750000000002</v>
      </c>
      <c r="EC5">
        <v>5.0561E-3</v>
      </c>
      <c r="ED5">
        <v>3.7526999999999999E-3</v>
      </c>
      <c r="EE5">
        <v>8.9397000000000004E-2</v>
      </c>
      <c r="EF5">
        <v>0</v>
      </c>
      <c r="EG5">
        <v>3.3707300000000003E-2</v>
      </c>
      <c r="EH5">
        <v>0</v>
      </c>
      <c r="EI5">
        <v>1.3962600000000001</v>
      </c>
      <c r="EJ5">
        <v>0</v>
      </c>
      <c r="EK5">
        <v>0.13810310000000001</v>
      </c>
      <c r="EL5">
        <v>1.894E-4</v>
      </c>
      <c r="EM5">
        <v>0</v>
      </c>
      <c r="EN5">
        <v>0.3712975</v>
      </c>
      <c r="EO5">
        <v>0</v>
      </c>
      <c r="EP5">
        <v>0</v>
      </c>
      <c r="EQ5">
        <v>0</v>
      </c>
      <c r="ER5">
        <v>7.5865796999999997</v>
      </c>
      <c r="ES5">
        <v>6.2931178000000001</v>
      </c>
      <c r="ET5">
        <v>0</v>
      </c>
      <c r="EU5">
        <v>0</v>
      </c>
      <c r="EV5">
        <v>0</v>
      </c>
      <c r="EW5">
        <v>0</v>
      </c>
      <c r="EX5">
        <v>2.0510600000000004E-2</v>
      </c>
      <c r="EY5">
        <v>0</v>
      </c>
      <c r="EZ5">
        <v>3.2156889999999998</v>
      </c>
      <c r="FA5">
        <v>22.0751907</v>
      </c>
      <c r="FB5">
        <v>0</v>
      </c>
      <c r="FC5">
        <v>0</v>
      </c>
      <c r="FD5">
        <v>0</v>
      </c>
      <c r="FE5">
        <v>0</v>
      </c>
      <c r="FF5">
        <v>5.2109599999999999E-2</v>
      </c>
      <c r="FG5">
        <v>2.4791190999999997</v>
      </c>
      <c r="FH5">
        <v>0</v>
      </c>
      <c r="FI5">
        <v>1.516E-4</v>
      </c>
      <c r="FJ5">
        <v>0</v>
      </c>
      <c r="FK5">
        <v>5.2518599999999999E-2</v>
      </c>
      <c r="FL5">
        <v>2.5280400000000001E-2</v>
      </c>
      <c r="FM5">
        <v>0</v>
      </c>
      <c r="FN5">
        <v>9.9584800000000001E-2</v>
      </c>
      <c r="FO5">
        <v>8.3299999999999999E-6</v>
      </c>
      <c r="FP5">
        <v>0</v>
      </c>
      <c r="FQ5">
        <v>0.24582290000000001</v>
      </c>
      <c r="FR5">
        <v>0</v>
      </c>
      <c r="FS5">
        <v>8.6479600000000004E-2</v>
      </c>
      <c r="FT5">
        <v>0</v>
      </c>
      <c r="FU5">
        <v>8.34255E-2</v>
      </c>
      <c r="FV5">
        <v>4.0026000000000006E-2</v>
      </c>
      <c r="FW5">
        <v>3.3707300000000003E-2</v>
      </c>
      <c r="FX5">
        <v>0</v>
      </c>
      <c r="FY5">
        <v>0</v>
      </c>
      <c r="FZ5">
        <v>0</v>
      </c>
      <c r="GA5">
        <v>0</v>
      </c>
      <c r="GB5">
        <v>0.14325589999999999</v>
      </c>
      <c r="GC5">
        <v>0.60535740000000005</v>
      </c>
      <c r="GD5">
        <v>0</v>
      </c>
      <c r="GE5">
        <v>0</v>
      </c>
      <c r="GF5">
        <v>0</v>
      </c>
      <c r="GG5">
        <v>0</v>
      </c>
      <c r="GH5">
        <v>0</v>
      </c>
      <c r="GI5">
        <v>0</v>
      </c>
      <c r="GJ5">
        <v>0</v>
      </c>
      <c r="GK5">
        <v>0</v>
      </c>
      <c r="GL5">
        <v>0</v>
      </c>
      <c r="GM5">
        <v>0</v>
      </c>
      <c r="GN5">
        <v>0</v>
      </c>
      <c r="GO5">
        <v>0</v>
      </c>
      <c r="GP5">
        <v>0.7183044999999999</v>
      </c>
      <c r="GQ5">
        <v>1.6420400000000002E-2</v>
      </c>
      <c r="GR5">
        <v>0</v>
      </c>
      <c r="GS5">
        <v>0</v>
      </c>
      <c r="GT5">
        <v>0</v>
      </c>
      <c r="GU5">
        <v>0</v>
      </c>
      <c r="GV5">
        <v>0</v>
      </c>
      <c r="GW5">
        <v>0.46034459999999999</v>
      </c>
      <c r="GX5">
        <v>6.3156000000000002E-3</v>
      </c>
      <c r="GY5">
        <v>0</v>
      </c>
      <c r="GZ5">
        <v>0</v>
      </c>
      <c r="HA5">
        <v>0</v>
      </c>
      <c r="HB5">
        <v>0.67347109999999999</v>
      </c>
      <c r="HC5">
        <v>0</v>
      </c>
      <c r="HD5">
        <v>1.89467E-2</v>
      </c>
      <c r="HE5">
        <v>4.9646099999999999E-2</v>
      </c>
      <c r="HF5">
        <v>0</v>
      </c>
      <c r="HG5">
        <v>0</v>
      </c>
      <c r="HH5">
        <v>0</v>
      </c>
      <c r="HI5">
        <v>8.4267999999999999E-3</v>
      </c>
      <c r="HJ5">
        <v>1.6348000000000001E-2</v>
      </c>
      <c r="HK5">
        <v>2.5870299999999999E-2</v>
      </c>
      <c r="HL5">
        <v>5.7653000000000001E-3</v>
      </c>
      <c r="HM5">
        <v>0</v>
      </c>
      <c r="HN5">
        <v>0</v>
      </c>
      <c r="HO5">
        <v>0</v>
      </c>
      <c r="HP5">
        <v>0</v>
      </c>
      <c r="HQ5">
        <v>0</v>
      </c>
      <c r="HR5">
        <v>7.1627899999999994E-2</v>
      </c>
      <c r="HS5">
        <v>0.13894210000000001</v>
      </c>
      <c r="HT5">
        <v>2.9182600000000003E-2</v>
      </c>
      <c r="HU5">
        <v>0</v>
      </c>
      <c r="HV5">
        <v>0</v>
      </c>
      <c r="HW5">
        <v>6.935E-4</v>
      </c>
      <c r="HX5">
        <v>4.4085699999999998E-2</v>
      </c>
      <c r="HY5">
        <v>0</v>
      </c>
      <c r="HZ5">
        <v>0</v>
      </c>
      <c r="IA5">
        <v>0</v>
      </c>
      <c r="IB5">
        <v>0</v>
      </c>
      <c r="IC5">
        <v>0</v>
      </c>
      <c r="ID5">
        <v>0</v>
      </c>
      <c r="IE5">
        <v>0</v>
      </c>
      <c r="IF5">
        <v>0</v>
      </c>
      <c r="IG5">
        <v>2.4437799999999999E-2</v>
      </c>
      <c r="IH5">
        <v>0.24194089999999999</v>
      </c>
      <c r="II5">
        <v>0</v>
      </c>
      <c r="IJ5">
        <v>0</v>
      </c>
      <c r="IK5">
        <v>9.6336000000000008E-3</v>
      </c>
      <c r="IL5">
        <v>0</v>
      </c>
      <c r="IM5">
        <v>0</v>
      </c>
      <c r="IN5">
        <v>0</v>
      </c>
      <c r="IO5">
        <v>3.7599999999999999E-8</v>
      </c>
      <c r="IP5">
        <v>0</v>
      </c>
      <c r="IQ5">
        <v>0</v>
      </c>
      <c r="IR5">
        <v>0</v>
      </c>
      <c r="IS5">
        <v>0</v>
      </c>
      <c r="IT5">
        <v>0</v>
      </c>
      <c r="IU5">
        <v>0</v>
      </c>
      <c r="IV5">
        <v>0</v>
      </c>
      <c r="IW5">
        <v>0</v>
      </c>
      <c r="IX5">
        <v>0</v>
      </c>
      <c r="IY5">
        <v>0</v>
      </c>
      <c r="IZ5">
        <v>0</v>
      </c>
      <c r="JA5">
        <v>9.2590000000000001E-4</v>
      </c>
      <c r="JB5">
        <v>0</v>
      </c>
      <c r="JC5">
        <v>0</v>
      </c>
      <c r="JD5">
        <v>0</v>
      </c>
      <c r="JE5">
        <v>0</v>
      </c>
      <c r="JF5">
        <v>0</v>
      </c>
      <c r="JG5">
        <v>0</v>
      </c>
      <c r="JH5">
        <v>8.9365E-3</v>
      </c>
      <c r="JI5">
        <v>0</v>
      </c>
      <c r="JJ5">
        <v>3.4721000000000001E-3</v>
      </c>
      <c r="JK5">
        <v>5.1238999999999998E-3</v>
      </c>
      <c r="JL5">
        <v>0</v>
      </c>
      <c r="JM5">
        <v>0</v>
      </c>
      <c r="JN5">
        <v>0</v>
      </c>
      <c r="JO5">
        <v>0</v>
      </c>
      <c r="JP5">
        <v>0</v>
      </c>
      <c r="JQ5">
        <v>0</v>
      </c>
      <c r="JR5">
        <v>0</v>
      </c>
      <c r="JS5">
        <v>0</v>
      </c>
      <c r="JT5">
        <v>1.225368</v>
      </c>
      <c r="JU5">
        <v>0</v>
      </c>
      <c r="JV5">
        <v>0</v>
      </c>
      <c r="JW5">
        <v>0</v>
      </c>
      <c r="JX5">
        <v>0</v>
      </c>
      <c r="JY5">
        <v>0</v>
      </c>
      <c r="JZ5">
        <v>0</v>
      </c>
      <c r="KA5">
        <v>0</v>
      </c>
      <c r="KB5">
        <v>2.08413E-2</v>
      </c>
      <c r="KC5">
        <v>0</v>
      </c>
      <c r="KD5">
        <v>0</v>
      </c>
      <c r="KE5">
        <v>0</v>
      </c>
      <c r="KF5">
        <v>0</v>
      </c>
      <c r="KG5">
        <v>0</v>
      </c>
      <c r="KH5">
        <v>0</v>
      </c>
      <c r="KI5">
        <v>0</v>
      </c>
      <c r="KJ5">
        <v>4.3215999999999997E-2</v>
      </c>
      <c r="KK5">
        <v>0</v>
      </c>
      <c r="KL5">
        <v>0</v>
      </c>
      <c r="KM5">
        <v>0</v>
      </c>
      <c r="KN5">
        <v>0</v>
      </c>
      <c r="KO5">
        <v>0</v>
      </c>
      <c r="KP5">
        <v>1.87896E-2</v>
      </c>
      <c r="KQ5">
        <v>0</v>
      </c>
      <c r="KR5">
        <v>0</v>
      </c>
      <c r="KS5">
        <v>0</v>
      </c>
      <c r="KT5">
        <v>0</v>
      </c>
      <c r="KU5">
        <v>0</v>
      </c>
      <c r="KV5">
        <v>0</v>
      </c>
      <c r="KW5">
        <v>0</v>
      </c>
      <c r="KX5">
        <v>0</v>
      </c>
      <c r="KY5">
        <v>0</v>
      </c>
      <c r="KZ5">
        <v>0</v>
      </c>
      <c r="LA5">
        <v>0</v>
      </c>
      <c r="LB5">
        <v>0</v>
      </c>
      <c r="LC5">
        <v>7.5799999999999999E-4</v>
      </c>
      <c r="LD5">
        <v>0</v>
      </c>
      <c r="LE5">
        <v>0</v>
      </c>
      <c r="LF5">
        <v>0</v>
      </c>
      <c r="LG5">
        <v>0</v>
      </c>
      <c r="LH5">
        <v>0</v>
      </c>
      <c r="LI5">
        <v>0</v>
      </c>
      <c r="LJ5">
        <v>0</v>
      </c>
      <c r="LK5">
        <v>0</v>
      </c>
      <c r="LL5">
        <v>0</v>
      </c>
      <c r="LM5">
        <v>0</v>
      </c>
      <c r="LN5">
        <v>7.5786599999999996E-2</v>
      </c>
      <c r="LO5">
        <v>0</v>
      </c>
      <c r="LP5">
        <v>0</v>
      </c>
      <c r="LQ5">
        <v>0</v>
      </c>
      <c r="LR5">
        <v>0</v>
      </c>
      <c r="LS5">
        <v>0</v>
      </c>
      <c r="LT5">
        <v>0</v>
      </c>
      <c r="LU5">
        <v>0</v>
      </c>
      <c r="LV5">
        <v>0</v>
      </c>
      <c r="LW5">
        <v>0</v>
      </c>
      <c r="LX5">
        <v>0</v>
      </c>
      <c r="LY5">
        <v>1.2640200000000001E-2</v>
      </c>
      <c r="LZ5">
        <v>0</v>
      </c>
      <c r="MA5">
        <v>0</v>
      </c>
      <c r="MB5">
        <v>3.4729999999999999E-4</v>
      </c>
      <c r="MC5">
        <v>0</v>
      </c>
      <c r="MD5">
        <v>0</v>
      </c>
      <c r="ME5">
        <v>0</v>
      </c>
      <c r="MF5">
        <v>0</v>
      </c>
      <c r="MG5">
        <v>0</v>
      </c>
      <c r="MH5">
        <v>0</v>
      </c>
      <c r="MI5">
        <v>0</v>
      </c>
      <c r="MJ5">
        <v>0</v>
      </c>
      <c r="MK5">
        <v>0</v>
      </c>
      <c r="ML5">
        <v>0</v>
      </c>
      <c r="MM5">
        <v>0</v>
      </c>
      <c r="MN5">
        <v>3.3707300000000003E-2</v>
      </c>
      <c r="MO5">
        <v>0</v>
      </c>
      <c r="MP5">
        <v>0</v>
      </c>
      <c r="MQ5">
        <v>0</v>
      </c>
      <c r="MR5">
        <v>0</v>
      </c>
      <c r="MS5">
        <v>2.1909700000000001E-2</v>
      </c>
      <c r="MT5">
        <v>0</v>
      </c>
      <c r="MU5">
        <v>0.57179150000000001</v>
      </c>
      <c r="MV5">
        <v>0</v>
      </c>
      <c r="MW5">
        <v>0</v>
      </c>
      <c r="MX5">
        <v>0</v>
      </c>
      <c r="MY5">
        <v>0</v>
      </c>
      <c r="MZ5">
        <v>0</v>
      </c>
      <c r="NA5">
        <v>0</v>
      </c>
      <c r="NB5">
        <v>2.3099999999999999E-5</v>
      </c>
      <c r="NC5">
        <v>0</v>
      </c>
    </row>
    <row r="6" spans="1:370">
      <c r="A6" t="s">
        <v>16</v>
      </c>
      <c r="B6" s="5">
        <f>B2+B3</f>
        <v>0</v>
      </c>
      <c r="C6" s="5">
        <f t="shared" ref="C6:BN6" si="0">C2+C3</f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5">
        <f t="shared" si="0"/>
        <v>0</v>
      </c>
      <c r="L6" s="5">
        <f t="shared" si="0"/>
        <v>0</v>
      </c>
      <c r="M6" s="5">
        <f t="shared" si="0"/>
        <v>0</v>
      </c>
      <c r="N6" s="5">
        <f t="shared" si="0"/>
        <v>0</v>
      </c>
      <c r="O6" s="5">
        <f t="shared" si="0"/>
        <v>0</v>
      </c>
      <c r="P6" s="5">
        <f t="shared" si="0"/>
        <v>0</v>
      </c>
      <c r="Q6" s="5">
        <f t="shared" si="0"/>
        <v>0</v>
      </c>
      <c r="R6" s="5">
        <f t="shared" si="0"/>
        <v>0</v>
      </c>
      <c r="S6" s="5">
        <f t="shared" si="0"/>
        <v>0</v>
      </c>
      <c r="T6" s="5">
        <f t="shared" si="0"/>
        <v>0</v>
      </c>
      <c r="U6" s="5">
        <f t="shared" si="0"/>
        <v>0</v>
      </c>
      <c r="V6" s="5">
        <f t="shared" si="0"/>
        <v>0</v>
      </c>
      <c r="W6" s="5">
        <f t="shared" si="0"/>
        <v>0</v>
      </c>
      <c r="X6" s="5">
        <f t="shared" si="0"/>
        <v>0</v>
      </c>
      <c r="Y6" s="5">
        <f t="shared" si="0"/>
        <v>0</v>
      </c>
      <c r="Z6" s="5">
        <f t="shared" si="0"/>
        <v>0</v>
      </c>
      <c r="AA6" s="5">
        <f t="shared" si="0"/>
        <v>0</v>
      </c>
      <c r="AB6" s="5">
        <f t="shared" si="0"/>
        <v>0</v>
      </c>
      <c r="AC6" s="5">
        <f t="shared" si="0"/>
        <v>0</v>
      </c>
      <c r="AD6" s="5">
        <f t="shared" si="0"/>
        <v>0</v>
      </c>
      <c r="AE6" s="5">
        <f t="shared" si="0"/>
        <v>0</v>
      </c>
      <c r="AF6" s="5">
        <f t="shared" si="0"/>
        <v>0</v>
      </c>
      <c r="AG6" s="5">
        <f t="shared" si="0"/>
        <v>1.4506460000000001</v>
      </c>
      <c r="AH6" s="5">
        <f t="shared" si="0"/>
        <v>0</v>
      </c>
      <c r="AI6" s="5">
        <f t="shared" si="0"/>
        <v>0</v>
      </c>
      <c r="AJ6" s="5">
        <f t="shared" si="0"/>
        <v>0</v>
      </c>
      <c r="AK6" s="5">
        <f t="shared" si="0"/>
        <v>0</v>
      </c>
      <c r="AL6" s="5">
        <f t="shared" si="0"/>
        <v>0</v>
      </c>
      <c r="AM6" s="5">
        <f t="shared" si="0"/>
        <v>0</v>
      </c>
      <c r="AN6" s="5">
        <f t="shared" si="0"/>
        <v>0</v>
      </c>
      <c r="AO6" s="5">
        <f t="shared" si="0"/>
        <v>0</v>
      </c>
      <c r="AP6" s="5">
        <f t="shared" si="0"/>
        <v>0</v>
      </c>
      <c r="AQ6" s="5">
        <f t="shared" si="0"/>
        <v>0</v>
      </c>
      <c r="AR6" s="5">
        <f t="shared" si="0"/>
        <v>0</v>
      </c>
      <c r="AS6" s="5">
        <f t="shared" si="0"/>
        <v>5.5836963000000006</v>
      </c>
      <c r="AT6" s="5">
        <f t="shared" si="0"/>
        <v>0</v>
      </c>
      <c r="AU6" s="5">
        <f t="shared" si="0"/>
        <v>0</v>
      </c>
      <c r="AV6" s="5">
        <f t="shared" si="0"/>
        <v>0</v>
      </c>
      <c r="AW6" s="5">
        <f t="shared" si="0"/>
        <v>0</v>
      </c>
      <c r="AX6" s="5">
        <f t="shared" si="0"/>
        <v>0</v>
      </c>
      <c r="AY6" s="5">
        <f t="shared" si="0"/>
        <v>0</v>
      </c>
      <c r="AZ6" s="5">
        <f t="shared" si="0"/>
        <v>0</v>
      </c>
      <c r="BA6" s="5">
        <f t="shared" si="0"/>
        <v>0</v>
      </c>
      <c r="BB6" s="5">
        <f t="shared" si="0"/>
        <v>0</v>
      </c>
      <c r="BC6" s="5">
        <f t="shared" si="0"/>
        <v>0</v>
      </c>
      <c r="BD6" s="5">
        <f t="shared" si="0"/>
        <v>0</v>
      </c>
      <c r="BE6" s="5">
        <f t="shared" si="0"/>
        <v>0</v>
      </c>
      <c r="BF6" s="5">
        <f t="shared" si="0"/>
        <v>0</v>
      </c>
      <c r="BG6" s="5">
        <f t="shared" si="0"/>
        <v>0</v>
      </c>
      <c r="BH6" s="5">
        <f t="shared" si="0"/>
        <v>0.30152950000000001</v>
      </c>
      <c r="BI6" s="5">
        <f t="shared" si="0"/>
        <v>0</v>
      </c>
      <c r="BJ6" s="5">
        <f t="shared" si="0"/>
        <v>0</v>
      </c>
      <c r="BK6" s="5">
        <f t="shared" si="0"/>
        <v>1.2498279999999999</v>
      </c>
      <c r="BL6" s="5">
        <f t="shared" si="0"/>
        <v>5.5780999999999999E-3</v>
      </c>
      <c r="BM6" s="5">
        <f t="shared" si="0"/>
        <v>0</v>
      </c>
      <c r="BN6" s="5">
        <f t="shared" si="0"/>
        <v>0</v>
      </c>
      <c r="BO6" s="5">
        <f t="shared" ref="BO6:DZ6" si="1">BO2+BO3</f>
        <v>0</v>
      </c>
      <c r="BP6" s="5">
        <f t="shared" si="1"/>
        <v>0</v>
      </c>
      <c r="BQ6" s="5">
        <f t="shared" si="1"/>
        <v>0</v>
      </c>
      <c r="BR6" s="5">
        <f t="shared" si="1"/>
        <v>0.18839439999999999</v>
      </c>
      <c r="BS6" s="5">
        <f t="shared" si="1"/>
        <v>0</v>
      </c>
      <c r="BT6" s="5">
        <f t="shared" si="1"/>
        <v>0.19864200000000001</v>
      </c>
      <c r="BU6" s="5">
        <f t="shared" si="1"/>
        <v>3.2142890999999998</v>
      </c>
      <c r="BV6" s="5">
        <f t="shared" si="1"/>
        <v>18.537257</v>
      </c>
      <c r="BW6" s="5">
        <f t="shared" si="1"/>
        <v>1.0034289999999999</v>
      </c>
      <c r="BX6" s="5">
        <f t="shared" si="1"/>
        <v>7.0435230000000004</v>
      </c>
      <c r="BY6" s="5">
        <f t="shared" si="1"/>
        <v>29.624301800000001</v>
      </c>
      <c r="BZ6" s="5">
        <f t="shared" si="1"/>
        <v>4.6656499999999997E-2</v>
      </c>
      <c r="CA6" s="5">
        <f t="shared" si="1"/>
        <v>8.1171918999999999</v>
      </c>
      <c r="CB6" s="5">
        <f t="shared" si="1"/>
        <v>9.2320002999999993</v>
      </c>
      <c r="CC6" s="5">
        <f t="shared" si="1"/>
        <v>0.33808909999999998</v>
      </c>
      <c r="CD6" s="5">
        <f t="shared" si="1"/>
        <v>0</v>
      </c>
      <c r="CE6" s="5">
        <f t="shared" si="1"/>
        <v>22.140563</v>
      </c>
      <c r="CF6" s="5">
        <f t="shared" si="1"/>
        <v>0.14134289999999999</v>
      </c>
      <c r="CG6" s="5">
        <f t="shared" si="1"/>
        <v>5.3439924000000003</v>
      </c>
      <c r="CH6" s="5">
        <f t="shared" si="1"/>
        <v>0.16623019999999999</v>
      </c>
      <c r="CI6" s="5">
        <f t="shared" si="1"/>
        <v>0</v>
      </c>
      <c r="CJ6" s="5">
        <f t="shared" si="1"/>
        <v>17.497565300000002</v>
      </c>
      <c r="CK6" s="5">
        <f t="shared" si="1"/>
        <v>2.1130599999999999E-2</v>
      </c>
      <c r="CL6" s="5">
        <f t="shared" si="1"/>
        <v>0</v>
      </c>
      <c r="CM6" s="5">
        <f t="shared" si="1"/>
        <v>0</v>
      </c>
      <c r="CN6" s="5">
        <f t="shared" si="1"/>
        <v>2.8852348999999999</v>
      </c>
      <c r="CO6" s="5">
        <f t="shared" si="1"/>
        <v>3.183494</v>
      </c>
      <c r="CP6" s="5">
        <f t="shared" si="1"/>
        <v>0</v>
      </c>
      <c r="CQ6" s="5">
        <f t="shared" si="1"/>
        <v>1.1597177000000001</v>
      </c>
      <c r="CR6" s="5">
        <f t="shared" si="1"/>
        <v>0</v>
      </c>
      <c r="CS6" s="5">
        <f t="shared" si="1"/>
        <v>2.1289220000000002</v>
      </c>
      <c r="CT6" s="5">
        <f t="shared" si="1"/>
        <v>0</v>
      </c>
      <c r="CU6" s="5">
        <f t="shared" si="1"/>
        <v>8.0348300000000011E-2</v>
      </c>
      <c r="CV6" s="5">
        <f t="shared" si="1"/>
        <v>4.0749870000000001</v>
      </c>
      <c r="CW6" s="5">
        <f t="shared" si="1"/>
        <v>13.068351</v>
      </c>
      <c r="CX6" s="5">
        <f t="shared" si="1"/>
        <v>0</v>
      </c>
      <c r="CY6" s="5">
        <f t="shared" si="1"/>
        <v>0.31137860000000001</v>
      </c>
      <c r="CZ6" s="5">
        <f t="shared" si="1"/>
        <v>0</v>
      </c>
      <c r="DA6" s="5">
        <f t="shared" si="1"/>
        <v>0</v>
      </c>
      <c r="DB6" s="5">
        <f t="shared" si="1"/>
        <v>0.34769040000000001</v>
      </c>
      <c r="DC6" s="5">
        <f t="shared" si="1"/>
        <v>0.65615979999999996</v>
      </c>
      <c r="DD6" s="5">
        <f t="shared" si="1"/>
        <v>3.6963099999999999E-2</v>
      </c>
      <c r="DE6" s="5">
        <f t="shared" si="1"/>
        <v>0.57033979999999995</v>
      </c>
      <c r="DF6" s="5">
        <f t="shared" si="1"/>
        <v>1.4430719999999999</v>
      </c>
      <c r="DG6" s="5">
        <f t="shared" si="1"/>
        <v>0</v>
      </c>
      <c r="DH6" s="5">
        <f t="shared" si="1"/>
        <v>2.2559699999999999E-2</v>
      </c>
      <c r="DI6" s="5">
        <f t="shared" si="1"/>
        <v>0.14087050000000001</v>
      </c>
      <c r="DJ6" s="5">
        <f t="shared" si="1"/>
        <v>4.4089354000000007</v>
      </c>
      <c r="DK6" s="5">
        <f t="shared" si="1"/>
        <v>2.6820199999999999E-2</v>
      </c>
      <c r="DL6" s="5">
        <f t="shared" si="1"/>
        <v>1.5420464</v>
      </c>
      <c r="DM6" s="5">
        <f t="shared" si="1"/>
        <v>0</v>
      </c>
      <c r="DN6" s="5">
        <f t="shared" si="1"/>
        <v>0</v>
      </c>
      <c r="DO6" s="5">
        <f t="shared" si="1"/>
        <v>3.4630546</v>
      </c>
      <c r="DP6" s="5">
        <f t="shared" si="1"/>
        <v>5.4454000000000002E-2</v>
      </c>
      <c r="DQ6" s="5">
        <f t="shared" si="1"/>
        <v>0.2460946</v>
      </c>
      <c r="DR6" s="5">
        <f t="shared" si="1"/>
        <v>4.7526403000000004</v>
      </c>
      <c r="DS6" s="5">
        <f t="shared" si="1"/>
        <v>2.7520000000000002E-4</v>
      </c>
      <c r="DT6" s="5">
        <f t="shared" si="1"/>
        <v>0</v>
      </c>
      <c r="DU6" s="5">
        <f t="shared" si="1"/>
        <v>0</v>
      </c>
      <c r="DV6" s="5">
        <f t="shared" si="1"/>
        <v>0</v>
      </c>
      <c r="DW6" s="5">
        <f t="shared" si="1"/>
        <v>1.4484267</v>
      </c>
      <c r="DX6" s="5">
        <f t="shared" si="1"/>
        <v>0</v>
      </c>
      <c r="DY6" s="5">
        <f t="shared" si="1"/>
        <v>0</v>
      </c>
      <c r="DZ6" s="5">
        <f t="shared" si="1"/>
        <v>2.7765499999999999E-2</v>
      </c>
      <c r="EA6" s="5">
        <f t="shared" ref="EA6:GL6" si="2">EA2+EA3</f>
        <v>0</v>
      </c>
      <c r="EB6" s="5">
        <f t="shared" si="2"/>
        <v>0</v>
      </c>
      <c r="EC6" s="5">
        <f t="shared" si="2"/>
        <v>6.6743999999999998E-2</v>
      </c>
      <c r="ED6" s="5">
        <f t="shared" si="2"/>
        <v>2.0949865999999999</v>
      </c>
      <c r="EE6" s="5">
        <f t="shared" si="2"/>
        <v>0</v>
      </c>
      <c r="EF6" s="5">
        <f t="shared" si="2"/>
        <v>0.26481739999999998</v>
      </c>
      <c r="EG6" s="5">
        <f t="shared" si="2"/>
        <v>0</v>
      </c>
      <c r="EH6" s="5">
        <f t="shared" si="2"/>
        <v>0</v>
      </c>
      <c r="EI6" s="5">
        <f t="shared" si="2"/>
        <v>0.66610590000000003</v>
      </c>
      <c r="EJ6" s="5">
        <f t="shared" si="2"/>
        <v>7.3766499999999999E-2</v>
      </c>
      <c r="EK6" s="5">
        <f t="shared" si="2"/>
        <v>2.9101000000000001E-3</v>
      </c>
      <c r="EL6" s="5">
        <f t="shared" si="2"/>
        <v>4.1043781000000008</v>
      </c>
      <c r="EM6" s="5">
        <f t="shared" si="2"/>
        <v>0.50345010000000001</v>
      </c>
      <c r="EN6" s="5">
        <f t="shared" si="2"/>
        <v>10.956799799999999</v>
      </c>
      <c r="EO6" s="5">
        <f t="shared" si="2"/>
        <v>4.32E-5</v>
      </c>
      <c r="EP6" s="5">
        <f t="shared" si="2"/>
        <v>2.2558999999999999E-3</v>
      </c>
      <c r="EQ6" s="5">
        <f t="shared" si="2"/>
        <v>2.02524E-2</v>
      </c>
      <c r="ER6" s="5">
        <f t="shared" si="2"/>
        <v>7.7663800000000005E-2</v>
      </c>
      <c r="ES6" s="5">
        <f t="shared" si="2"/>
        <v>0</v>
      </c>
      <c r="ET6" s="5">
        <f t="shared" si="2"/>
        <v>2.0074999999999999E-2</v>
      </c>
      <c r="EU6" s="5">
        <f t="shared" si="2"/>
        <v>5.2900000000000004E-7</v>
      </c>
      <c r="EV6" s="5">
        <f t="shared" si="2"/>
        <v>0</v>
      </c>
      <c r="EW6" s="5">
        <f t="shared" si="2"/>
        <v>0</v>
      </c>
      <c r="EX6" s="5">
        <f t="shared" si="2"/>
        <v>0.80407879999999998</v>
      </c>
      <c r="EY6" s="5">
        <f t="shared" si="2"/>
        <v>7.8367800000000001E-2</v>
      </c>
      <c r="EZ6" s="5">
        <f t="shared" si="2"/>
        <v>1.111726</v>
      </c>
      <c r="FA6" s="5">
        <f t="shared" si="2"/>
        <v>1.9368452</v>
      </c>
      <c r="FB6" s="5">
        <f t="shared" si="2"/>
        <v>2.0997406999999999</v>
      </c>
      <c r="FC6" s="5">
        <f t="shared" si="2"/>
        <v>0</v>
      </c>
      <c r="FD6" s="5">
        <f t="shared" si="2"/>
        <v>0</v>
      </c>
      <c r="FE6" s="5">
        <f t="shared" si="2"/>
        <v>6.759398</v>
      </c>
      <c r="FF6" s="5">
        <f t="shared" si="2"/>
        <v>3.9340000000000002E-4</v>
      </c>
      <c r="FG6" s="5">
        <f t="shared" si="2"/>
        <v>0.56518299999999999</v>
      </c>
      <c r="FH6" s="5">
        <f t="shared" si="2"/>
        <v>0.64109139999999998</v>
      </c>
      <c r="FI6" s="5">
        <f t="shared" si="2"/>
        <v>0</v>
      </c>
      <c r="FJ6" s="5">
        <f t="shared" si="2"/>
        <v>0</v>
      </c>
      <c r="FK6" s="5">
        <f t="shared" si="2"/>
        <v>0</v>
      </c>
      <c r="FL6" s="5">
        <f t="shared" si="2"/>
        <v>0.39023780000000002</v>
      </c>
      <c r="FM6" s="5">
        <f t="shared" si="2"/>
        <v>0.16034380000000001</v>
      </c>
      <c r="FN6" s="5">
        <f t="shared" si="2"/>
        <v>2.68971E-2</v>
      </c>
      <c r="FO6" s="5">
        <f t="shared" si="2"/>
        <v>0</v>
      </c>
      <c r="FP6" s="5">
        <f t="shared" si="2"/>
        <v>1.1929805999999998</v>
      </c>
      <c r="FQ6" s="5">
        <f t="shared" si="2"/>
        <v>0.64970240000000001</v>
      </c>
      <c r="FR6" s="5">
        <f t="shared" si="2"/>
        <v>0</v>
      </c>
      <c r="FS6" s="5">
        <f t="shared" si="2"/>
        <v>0.13211420000000001</v>
      </c>
      <c r="FT6" s="5">
        <f t="shared" si="2"/>
        <v>2.1928099999999999E-2</v>
      </c>
      <c r="FU6" s="5">
        <f t="shared" si="2"/>
        <v>0.19002090000000002</v>
      </c>
      <c r="FV6" s="5">
        <f t="shared" si="2"/>
        <v>0.55072949999999998</v>
      </c>
      <c r="FW6" s="5">
        <f t="shared" si="2"/>
        <v>0</v>
      </c>
      <c r="FX6" s="5">
        <f t="shared" si="2"/>
        <v>1.26328E-2</v>
      </c>
      <c r="FY6" s="5">
        <f t="shared" si="2"/>
        <v>0</v>
      </c>
      <c r="FZ6" s="5">
        <f t="shared" si="2"/>
        <v>0.171907</v>
      </c>
      <c r="GA6" s="5">
        <f t="shared" si="2"/>
        <v>0</v>
      </c>
      <c r="GB6" s="5">
        <f t="shared" si="2"/>
        <v>0.21110080000000001</v>
      </c>
      <c r="GC6" s="5">
        <f t="shared" si="2"/>
        <v>8.7967900000000002E-2</v>
      </c>
      <c r="GD6" s="5">
        <f t="shared" si="2"/>
        <v>3.6959999999999998E-4</v>
      </c>
      <c r="GE6" s="5">
        <f t="shared" si="2"/>
        <v>0</v>
      </c>
      <c r="GF6" s="5">
        <f t="shared" si="2"/>
        <v>0</v>
      </c>
      <c r="GG6" s="5">
        <f t="shared" si="2"/>
        <v>4.5913491000000004</v>
      </c>
      <c r="GH6" s="5">
        <f t="shared" si="2"/>
        <v>3.7893299999999998E-2</v>
      </c>
      <c r="GI6" s="5">
        <f t="shared" si="2"/>
        <v>0</v>
      </c>
      <c r="GJ6" s="5">
        <f t="shared" si="2"/>
        <v>0</v>
      </c>
      <c r="GK6" s="5">
        <f t="shared" si="2"/>
        <v>0</v>
      </c>
      <c r="GL6" s="5">
        <f t="shared" si="2"/>
        <v>0</v>
      </c>
      <c r="GM6" s="5">
        <f t="shared" ref="GM6:IX6" si="3">GM2+GM3</f>
        <v>0</v>
      </c>
      <c r="GN6" s="5">
        <f t="shared" si="3"/>
        <v>2.8993499999999998E-2</v>
      </c>
      <c r="GO6" s="5">
        <f t="shared" si="3"/>
        <v>0.69319979999999992</v>
      </c>
      <c r="GP6" s="5">
        <f t="shared" si="3"/>
        <v>0.88695710000000005</v>
      </c>
      <c r="GQ6" s="5">
        <f t="shared" si="3"/>
        <v>0</v>
      </c>
      <c r="GR6" s="5">
        <f t="shared" si="3"/>
        <v>0</v>
      </c>
      <c r="GS6" s="5">
        <f t="shared" si="3"/>
        <v>0</v>
      </c>
      <c r="GT6" s="5">
        <f t="shared" si="3"/>
        <v>0</v>
      </c>
      <c r="GU6" s="5">
        <f t="shared" si="3"/>
        <v>0</v>
      </c>
      <c r="GV6" s="5">
        <f t="shared" si="3"/>
        <v>0</v>
      </c>
      <c r="GW6" s="5">
        <f t="shared" si="3"/>
        <v>0.1880163</v>
      </c>
      <c r="GX6" s="5">
        <f t="shared" si="3"/>
        <v>5.6707300000000002E-2</v>
      </c>
      <c r="GY6" s="5">
        <f t="shared" si="3"/>
        <v>0</v>
      </c>
      <c r="GZ6" s="5">
        <f t="shared" si="3"/>
        <v>0</v>
      </c>
      <c r="HA6" s="5">
        <f t="shared" si="3"/>
        <v>0</v>
      </c>
      <c r="HB6" s="5">
        <f t="shared" si="3"/>
        <v>0.54016019999999998</v>
      </c>
      <c r="HC6" s="5">
        <f t="shared" si="3"/>
        <v>1.8972800000000001E-2</v>
      </c>
      <c r="HD6" s="5">
        <f t="shared" si="3"/>
        <v>0.4520381</v>
      </c>
      <c r="HE6" s="5">
        <f t="shared" si="3"/>
        <v>0.33942709999999998</v>
      </c>
      <c r="HF6" s="5">
        <f t="shared" si="3"/>
        <v>1.1629873000000002</v>
      </c>
      <c r="HG6" s="5">
        <f t="shared" si="3"/>
        <v>0</v>
      </c>
      <c r="HH6" s="5">
        <f t="shared" si="3"/>
        <v>0</v>
      </c>
      <c r="HI6" s="5">
        <f t="shared" si="3"/>
        <v>8.8163099999999994E-2</v>
      </c>
      <c r="HJ6" s="5">
        <f t="shared" si="3"/>
        <v>0</v>
      </c>
      <c r="HK6" s="5">
        <f t="shared" si="3"/>
        <v>0.95071260000000002</v>
      </c>
      <c r="HL6" s="5">
        <f t="shared" si="3"/>
        <v>0.1668201</v>
      </c>
      <c r="HM6" s="5">
        <f t="shared" si="3"/>
        <v>0</v>
      </c>
      <c r="HN6" s="5">
        <f t="shared" si="3"/>
        <v>0</v>
      </c>
      <c r="HO6" s="5">
        <f t="shared" si="3"/>
        <v>0</v>
      </c>
      <c r="HP6" s="5">
        <f t="shared" si="3"/>
        <v>0</v>
      </c>
      <c r="HQ6" s="5">
        <f t="shared" si="3"/>
        <v>0.1067145</v>
      </c>
      <c r="HR6" s="5">
        <f t="shared" si="3"/>
        <v>6.2767699999999996E-2</v>
      </c>
      <c r="HS6" s="5">
        <f t="shared" si="3"/>
        <v>0.1118778</v>
      </c>
      <c r="HT6" s="5">
        <f t="shared" si="3"/>
        <v>0</v>
      </c>
      <c r="HU6" s="5">
        <f t="shared" si="3"/>
        <v>0</v>
      </c>
      <c r="HV6" s="5">
        <f t="shared" si="3"/>
        <v>0</v>
      </c>
      <c r="HW6" s="5">
        <f t="shared" si="3"/>
        <v>0</v>
      </c>
      <c r="HX6" s="5">
        <f t="shared" si="3"/>
        <v>0</v>
      </c>
      <c r="HY6" s="5">
        <f t="shared" si="3"/>
        <v>0</v>
      </c>
      <c r="HZ6" s="5">
        <f t="shared" si="3"/>
        <v>0</v>
      </c>
      <c r="IA6" s="5">
        <f t="shared" si="3"/>
        <v>0</v>
      </c>
      <c r="IB6" s="5">
        <f t="shared" si="3"/>
        <v>0</v>
      </c>
      <c r="IC6" s="5">
        <f t="shared" si="3"/>
        <v>0</v>
      </c>
      <c r="ID6" s="5">
        <f t="shared" si="3"/>
        <v>0</v>
      </c>
      <c r="IE6" s="5">
        <f t="shared" si="3"/>
        <v>2.7788170000000001</v>
      </c>
      <c r="IF6" s="5">
        <f t="shared" si="3"/>
        <v>0</v>
      </c>
      <c r="IG6" s="5">
        <f t="shared" si="3"/>
        <v>0</v>
      </c>
      <c r="IH6" s="5">
        <f t="shared" si="3"/>
        <v>5.7653099999999999E-2</v>
      </c>
      <c r="II6" s="5">
        <f t="shared" si="3"/>
        <v>0</v>
      </c>
      <c r="IJ6" s="5">
        <f t="shared" si="3"/>
        <v>0</v>
      </c>
      <c r="IK6" s="5">
        <f t="shared" si="3"/>
        <v>2.3549E-3</v>
      </c>
      <c r="IL6" s="5">
        <f t="shared" si="3"/>
        <v>0</v>
      </c>
      <c r="IM6" s="5">
        <f t="shared" si="3"/>
        <v>0</v>
      </c>
      <c r="IN6" s="5">
        <f t="shared" si="3"/>
        <v>0</v>
      </c>
      <c r="IO6" s="5">
        <f t="shared" si="3"/>
        <v>0</v>
      </c>
      <c r="IP6" s="5">
        <f t="shared" si="3"/>
        <v>0</v>
      </c>
      <c r="IQ6" s="5">
        <f t="shared" si="3"/>
        <v>0</v>
      </c>
      <c r="IR6" s="5">
        <f t="shared" si="3"/>
        <v>0</v>
      </c>
      <c r="IS6" s="5">
        <f t="shared" si="3"/>
        <v>9.1191449999999996</v>
      </c>
      <c r="IT6" s="5">
        <f t="shared" si="3"/>
        <v>2.2560000000000001E-4</v>
      </c>
      <c r="IU6" s="5">
        <f t="shared" si="3"/>
        <v>0</v>
      </c>
      <c r="IV6" s="5">
        <f t="shared" si="3"/>
        <v>0</v>
      </c>
      <c r="IW6" s="5">
        <f t="shared" si="3"/>
        <v>0</v>
      </c>
      <c r="IX6" s="5">
        <f t="shared" si="3"/>
        <v>0</v>
      </c>
      <c r="IY6" s="5">
        <f t="shared" ref="IY6:LJ6" si="4">IY2+IY3</f>
        <v>0</v>
      </c>
      <c r="IZ6" s="5">
        <f t="shared" si="4"/>
        <v>0.3377599</v>
      </c>
      <c r="JA6" s="5">
        <f t="shared" si="4"/>
        <v>0.31247619999999998</v>
      </c>
      <c r="JB6" s="5">
        <f t="shared" si="4"/>
        <v>0</v>
      </c>
      <c r="JC6" s="5">
        <f t="shared" si="4"/>
        <v>2.7993920000000001</v>
      </c>
      <c r="JD6" s="5">
        <f t="shared" si="4"/>
        <v>0</v>
      </c>
      <c r="JE6" s="5">
        <f t="shared" si="4"/>
        <v>9.4300000000000002E-5</v>
      </c>
      <c r="JF6" s="5">
        <f t="shared" si="4"/>
        <v>0</v>
      </c>
      <c r="JG6" s="5">
        <f t="shared" si="4"/>
        <v>2.968E-4</v>
      </c>
      <c r="JH6" s="5">
        <f t="shared" si="4"/>
        <v>0</v>
      </c>
      <c r="JI6" s="5">
        <f t="shared" si="4"/>
        <v>0</v>
      </c>
      <c r="JJ6" s="5">
        <f t="shared" si="4"/>
        <v>0</v>
      </c>
      <c r="JK6" s="5">
        <f t="shared" si="4"/>
        <v>0</v>
      </c>
      <c r="JL6" s="5">
        <f t="shared" si="4"/>
        <v>0</v>
      </c>
      <c r="JM6" s="5">
        <f t="shared" si="4"/>
        <v>0</v>
      </c>
      <c r="JN6" s="5">
        <f t="shared" si="4"/>
        <v>3.49924E-2</v>
      </c>
      <c r="JO6" s="5">
        <f t="shared" si="4"/>
        <v>0.1978895</v>
      </c>
      <c r="JP6" s="5">
        <f t="shared" si="4"/>
        <v>0</v>
      </c>
      <c r="JQ6" s="5">
        <f t="shared" si="4"/>
        <v>5.4159000000000004E-3</v>
      </c>
      <c r="JR6" s="5">
        <f t="shared" si="4"/>
        <v>0</v>
      </c>
      <c r="JS6" s="5">
        <f t="shared" si="4"/>
        <v>0</v>
      </c>
      <c r="JT6" s="5">
        <f t="shared" si="4"/>
        <v>0</v>
      </c>
      <c r="JU6" s="5">
        <f t="shared" si="4"/>
        <v>0</v>
      </c>
      <c r="JV6" s="5">
        <f t="shared" si="4"/>
        <v>0</v>
      </c>
      <c r="JW6" s="5">
        <f t="shared" si="4"/>
        <v>0</v>
      </c>
      <c r="JX6" s="5">
        <f t="shared" si="4"/>
        <v>0</v>
      </c>
      <c r="JY6" s="5">
        <f t="shared" si="4"/>
        <v>0</v>
      </c>
      <c r="JZ6" s="5">
        <f t="shared" si="4"/>
        <v>0</v>
      </c>
      <c r="KA6" s="5">
        <f t="shared" si="4"/>
        <v>0</v>
      </c>
      <c r="KB6" s="5">
        <f t="shared" si="4"/>
        <v>0</v>
      </c>
      <c r="KC6" s="5">
        <f t="shared" si="4"/>
        <v>0</v>
      </c>
      <c r="KD6" s="5">
        <f t="shared" si="4"/>
        <v>0</v>
      </c>
      <c r="KE6" s="5">
        <f t="shared" si="4"/>
        <v>5.0136E-3</v>
      </c>
      <c r="KF6" s="5">
        <f t="shared" si="4"/>
        <v>0</v>
      </c>
      <c r="KG6" s="5">
        <f t="shared" si="4"/>
        <v>0</v>
      </c>
      <c r="KH6" s="5">
        <f t="shared" si="4"/>
        <v>0</v>
      </c>
      <c r="KI6" s="5">
        <f t="shared" si="4"/>
        <v>0.2400563</v>
      </c>
      <c r="KJ6" s="5">
        <f t="shared" si="4"/>
        <v>0.47098590000000001</v>
      </c>
      <c r="KK6" s="5">
        <f t="shared" si="4"/>
        <v>1.8479999999999999E-4</v>
      </c>
      <c r="KL6" s="5">
        <f t="shared" si="4"/>
        <v>0</v>
      </c>
      <c r="KM6" s="5">
        <f t="shared" si="4"/>
        <v>2.0830499999999998E-2</v>
      </c>
      <c r="KN6" s="5">
        <f t="shared" si="4"/>
        <v>0</v>
      </c>
      <c r="KO6" s="5">
        <f t="shared" si="4"/>
        <v>0</v>
      </c>
      <c r="KP6" s="5">
        <f t="shared" si="4"/>
        <v>0.74772729999999998</v>
      </c>
      <c r="KQ6" s="5">
        <f t="shared" si="4"/>
        <v>0</v>
      </c>
      <c r="KR6" s="5">
        <f t="shared" si="4"/>
        <v>3.6959999999999998E-4</v>
      </c>
      <c r="KS6" s="5">
        <f t="shared" si="4"/>
        <v>0</v>
      </c>
      <c r="KT6" s="5">
        <f t="shared" si="4"/>
        <v>0</v>
      </c>
      <c r="KU6" s="5">
        <f t="shared" si="4"/>
        <v>0</v>
      </c>
      <c r="KV6" s="5">
        <f t="shared" si="4"/>
        <v>1.1597000000000001E-3</v>
      </c>
      <c r="KW6" s="5">
        <f t="shared" si="4"/>
        <v>0</v>
      </c>
      <c r="KX6" s="5">
        <f t="shared" si="4"/>
        <v>0</v>
      </c>
      <c r="KY6" s="5">
        <f t="shared" si="4"/>
        <v>0</v>
      </c>
      <c r="KZ6" s="5">
        <f t="shared" si="4"/>
        <v>0</v>
      </c>
      <c r="LA6" s="5">
        <f t="shared" si="4"/>
        <v>0</v>
      </c>
      <c r="LB6" s="5">
        <f t="shared" si="4"/>
        <v>0</v>
      </c>
      <c r="LC6" s="5">
        <f t="shared" si="4"/>
        <v>0</v>
      </c>
      <c r="LD6" s="5">
        <f t="shared" si="4"/>
        <v>0</v>
      </c>
      <c r="LE6" s="5">
        <f t="shared" si="4"/>
        <v>2.7969000000000002E-3</v>
      </c>
      <c r="LF6" s="5">
        <f t="shared" si="4"/>
        <v>0</v>
      </c>
      <c r="LG6" s="5">
        <f t="shared" si="4"/>
        <v>0</v>
      </c>
      <c r="LH6" s="5">
        <f t="shared" si="4"/>
        <v>0</v>
      </c>
      <c r="LI6" s="5">
        <f t="shared" si="4"/>
        <v>0</v>
      </c>
      <c r="LJ6" s="5">
        <f t="shared" si="4"/>
        <v>0</v>
      </c>
      <c r="LK6" s="5">
        <f t="shared" ref="LK6:NC6" si="5">LK2+LK3</f>
        <v>3.1824388999999997</v>
      </c>
      <c r="LL6" s="5">
        <f t="shared" si="5"/>
        <v>5.6368700000000001E-2</v>
      </c>
      <c r="LM6" s="5">
        <f t="shared" si="5"/>
        <v>1.35351E-2</v>
      </c>
      <c r="LN6" s="5">
        <f t="shared" si="5"/>
        <v>0</v>
      </c>
      <c r="LO6" s="5">
        <f t="shared" si="5"/>
        <v>0</v>
      </c>
      <c r="LP6" s="5">
        <f t="shared" si="5"/>
        <v>0</v>
      </c>
      <c r="LQ6" s="5">
        <f t="shared" si="5"/>
        <v>0</v>
      </c>
      <c r="LR6" s="5">
        <f t="shared" si="5"/>
        <v>0.19943659999999999</v>
      </c>
      <c r="LS6" s="5">
        <f t="shared" si="5"/>
        <v>0</v>
      </c>
      <c r="LT6" s="5">
        <f t="shared" si="5"/>
        <v>0</v>
      </c>
      <c r="LU6" s="5">
        <f t="shared" si="5"/>
        <v>0.35859790000000002</v>
      </c>
      <c r="LV6" s="5">
        <f t="shared" si="5"/>
        <v>0</v>
      </c>
      <c r="LW6" s="5">
        <f t="shared" si="5"/>
        <v>0</v>
      </c>
      <c r="LX6" s="5">
        <f t="shared" si="5"/>
        <v>0</v>
      </c>
      <c r="LY6" s="5">
        <f t="shared" si="5"/>
        <v>2.7767E-3</v>
      </c>
      <c r="LZ6" s="5">
        <f t="shared" si="5"/>
        <v>0</v>
      </c>
      <c r="MA6" s="5">
        <f t="shared" si="5"/>
        <v>2.4692999999999998E-3</v>
      </c>
      <c r="MB6" s="5">
        <f t="shared" si="5"/>
        <v>0</v>
      </c>
      <c r="MC6" s="5">
        <f t="shared" si="5"/>
        <v>0</v>
      </c>
      <c r="MD6" s="5">
        <f t="shared" si="5"/>
        <v>0</v>
      </c>
      <c r="ME6" s="5">
        <f t="shared" si="5"/>
        <v>0</v>
      </c>
      <c r="MF6" s="5">
        <f t="shared" si="5"/>
        <v>0</v>
      </c>
      <c r="MG6" s="5">
        <f t="shared" si="5"/>
        <v>0</v>
      </c>
      <c r="MH6" s="5">
        <f t="shared" si="5"/>
        <v>0.15662889999999999</v>
      </c>
      <c r="MI6" s="5">
        <f t="shared" si="5"/>
        <v>0</v>
      </c>
      <c r="MJ6" s="5">
        <f t="shared" si="5"/>
        <v>0</v>
      </c>
      <c r="MK6" s="5">
        <f t="shared" si="5"/>
        <v>0</v>
      </c>
      <c r="ML6" s="5">
        <f t="shared" si="5"/>
        <v>2.1992000000000001E-2</v>
      </c>
      <c r="MM6" s="5">
        <f t="shared" si="5"/>
        <v>7.7857599999999999E-2</v>
      </c>
      <c r="MN6" s="5">
        <f t="shared" si="5"/>
        <v>0</v>
      </c>
      <c r="MO6" s="5">
        <f t="shared" si="5"/>
        <v>0</v>
      </c>
      <c r="MP6" s="5">
        <f t="shared" si="5"/>
        <v>3.34869E-2</v>
      </c>
      <c r="MQ6" s="5">
        <f t="shared" si="5"/>
        <v>0</v>
      </c>
      <c r="MR6" s="5">
        <f t="shared" si="5"/>
        <v>0</v>
      </c>
      <c r="MS6" s="5">
        <f t="shared" si="5"/>
        <v>1.4345E-3</v>
      </c>
      <c r="MT6" s="5">
        <f t="shared" si="5"/>
        <v>0.12755349999999999</v>
      </c>
      <c r="MU6" s="5">
        <f t="shared" si="5"/>
        <v>3.6404999999999993E-2</v>
      </c>
      <c r="MV6" s="5">
        <f t="shared" si="5"/>
        <v>0</v>
      </c>
      <c r="MW6" s="5">
        <f t="shared" si="5"/>
        <v>0</v>
      </c>
      <c r="MX6" s="5">
        <f t="shared" si="5"/>
        <v>0</v>
      </c>
      <c r="MY6" s="5">
        <f t="shared" si="5"/>
        <v>0</v>
      </c>
      <c r="MZ6" s="5">
        <f t="shared" si="5"/>
        <v>1.597834</v>
      </c>
      <c r="NA6" s="5">
        <f t="shared" si="5"/>
        <v>0</v>
      </c>
      <c r="NB6" s="5">
        <f t="shared" si="5"/>
        <v>2.8826500000000001E-2</v>
      </c>
      <c r="NC6" s="5">
        <f t="shared" si="5"/>
        <v>7.9856000000000007E-3</v>
      </c>
    </row>
    <row r="7" spans="1:370">
      <c r="A7" t="s">
        <v>17</v>
      </c>
      <c r="B7" s="5">
        <f>B5+B4</f>
        <v>0</v>
      </c>
      <c r="C7" s="5">
        <f t="shared" ref="C7:BN7" si="6">C5+C4</f>
        <v>0</v>
      </c>
      <c r="D7" s="5">
        <f t="shared" si="6"/>
        <v>0</v>
      </c>
      <c r="E7" s="5">
        <f t="shared" si="6"/>
        <v>0</v>
      </c>
      <c r="F7" s="5">
        <f t="shared" si="6"/>
        <v>0</v>
      </c>
      <c r="G7" s="5">
        <f t="shared" si="6"/>
        <v>0</v>
      </c>
      <c r="H7" s="5">
        <f t="shared" si="6"/>
        <v>0</v>
      </c>
      <c r="I7" s="5">
        <f t="shared" si="6"/>
        <v>0</v>
      </c>
      <c r="J7" s="5">
        <f t="shared" si="6"/>
        <v>0</v>
      </c>
      <c r="K7" s="5">
        <f t="shared" si="6"/>
        <v>0</v>
      </c>
      <c r="L7" s="5">
        <f t="shared" si="6"/>
        <v>0</v>
      </c>
      <c r="M7" s="5">
        <f t="shared" si="6"/>
        <v>0</v>
      </c>
      <c r="N7" s="5">
        <f t="shared" si="6"/>
        <v>0</v>
      </c>
      <c r="O7" s="5">
        <f t="shared" si="6"/>
        <v>0</v>
      </c>
      <c r="P7" s="5">
        <f t="shared" si="6"/>
        <v>0</v>
      </c>
      <c r="Q7" s="5">
        <f t="shared" si="6"/>
        <v>0</v>
      </c>
      <c r="R7" s="5">
        <f t="shared" si="6"/>
        <v>0</v>
      </c>
      <c r="S7" s="5">
        <f t="shared" si="6"/>
        <v>0</v>
      </c>
      <c r="T7" s="5">
        <f t="shared" si="6"/>
        <v>0</v>
      </c>
      <c r="U7" s="5">
        <f t="shared" si="6"/>
        <v>0</v>
      </c>
      <c r="V7" s="5">
        <f t="shared" si="6"/>
        <v>0</v>
      </c>
      <c r="W7" s="5">
        <f t="shared" si="6"/>
        <v>0</v>
      </c>
      <c r="X7" s="5">
        <f t="shared" si="6"/>
        <v>1.0051000000000001E-3</v>
      </c>
      <c r="Y7" s="5">
        <f t="shared" si="6"/>
        <v>0</v>
      </c>
      <c r="Z7" s="5">
        <f t="shared" si="6"/>
        <v>0</v>
      </c>
      <c r="AA7" s="5">
        <f t="shared" si="6"/>
        <v>0</v>
      </c>
      <c r="AB7" s="5">
        <f t="shared" si="6"/>
        <v>0</v>
      </c>
      <c r="AC7" s="5">
        <f t="shared" si="6"/>
        <v>0</v>
      </c>
      <c r="AD7" s="5">
        <f t="shared" si="6"/>
        <v>0</v>
      </c>
      <c r="AE7" s="5">
        <f t="shared" si="6"/>
        <v>0</v>
      </c>
      <c r="AF7" s="5">
        <f t="shared" si="6"/>
        <v>0</v>
      </c>
      <c r="AG7" s="5">
        <f t="shared" si="6"/>
        <v>0.3074345</v>
      </c>
      <c r="AH7" s="5">
        <f t="shared" si="6"/>
        <v>0</v>
      </c>
      <c r="AI7" s="5">
        <f t="shared" si="6"/>
        <v>0</v>
      </c>
      <c r="AJ7" s="5">
        <f t="shared" si="6"/>
        <v>0</v>
      </c>
      <c r="AK7" s="5">
        <f t="shared" si="6"/>
        <v>0</v>
      </c>
      <c r="AL7" s="5">
        <f t="shared" si="6"/>
        <v>0</v>
      </c>
      <c r="AM7" s="5">
        <f t="shared" si="6"/>
        <v>0</v>
      </c>
      <c r="AN7" s="5">
        <f t="shared" si="6"/>
        <v>0</v>
      </c>
      <c r="AO7" s="5">
        <f t="shared" si="6"/>
        <v>0</v>
      </c>
      <c r="AP7" s="5">
        <f t="shared" si="6"/>
        <v>0</v>
      </c>
      <c r="AQ7" s="5">
        <f t="shared" si="6"/>
        <v>0</v>
      </c>
      <c r="AR7" s="5">
        <f t="shared" si="6"/>
        <v>0</v>
      </c>
      <c r="AS7" s="5">
        <f t="shared" si="6"/>
        <v>0</v>
      </c>
      <c r="AT7" s="5">
        <f t="shared" si="6"/>
        <v>0</v>
      </c>
      <c r="AU7" s="5">
        <f t="shared" si="6"/>
        <v>0</v>
      </c>
      <c r="AV7" s="5">
        <f t="shared" si="6"/>
        <v>0</v>
      </c>
      <c r="AW7" s="5">
        <f t="shared" si="6"/>
        <v>0</v>
      </c>
      <c r="AX7" s="5">
        <f t="shared" si="6"/>
        <v>0</v>
      </c>
      <c r="AY7" s="5">
        <f t="shared" si="6"/>
        <v>0</v>
      </c>
      <c r="AZ7" s="5">
        <f t="shared" si="6"/>
        <v>0</v>
      </c>
      <c r="BA7" s="5">
        <f t="shared" si="6"/>
        <v>0</v>
      </c>
      <c r="BB7" s="5">
        <f t="shared" si="6"/>
        <v>0</v>
      </c>
      <c r="BC7" s="5">
        <f t="shared" si="6"/>
        <v>1.197092</v>
      </c>
      <c r="BD7" s="5">
        <f t="shared" si="6"/>
        <v>0</v>
      </c>
      <c r="BE7" s="5">
        <f t="shared" si="6"/>
        <v>0</v>
      </c>
      <c r="BF7" s="5">
        <f t="shared" si="6"/>
        <v>0</v>
      </c>
      <c r="BG7" s="5">
        <f t="shared" si="6"/>
        <v>0</v>
      </c>
      <c r="BH7" s="5">
        <f t="shared" si="6"/>
        <v>0</v>
      </c>
      <c r="BI7" s="5">
        <f t="shared" si="6"/>
        <v>0</v>
      </c>
      <c r="BJ7" s="5">
        <f t="shared" si="6"/>
        <v>6.2162300000000004E-2</v>
      </c>
      <c r="BK7" s="5">
        <f t="shared" si="6"/>
        <v>0.42609550000000002</v>
      </c>
      <c r="BL7" s="5">
        <f t="shared" si="6"/>
        <v>0</v>
      </c>
      <c r="BM7" s="5">
        <f t="shared" si="6"/>
        <v>0</v>
      </c>
      <c r="BN7" s="5">
        <f t="shared" si="6"/>
        <v>0</v>
      </c>
      <c r="BO7" s="5">
        <f t="shared" ref="BO7:DZ7" si="7">BO5+BO4</f>
        <v>0</v>
      </c>
      <c r="BP7" s="5">
        <f t="shared" si="7"/>
        <v>0</v>
      </c>
      <c r="BQ7" s="5">
        <f t="shared" si="7"/>
        <v>0</v>
      </c>
      <c r="BR7" s="5">
        <f t="shared" si="7"/>
        <v>0</v>
      </c>
      <c r="BS7" s="5">
        <f t="shared" si="7"/>
        <v>0.1919621</v>
      </c>
      <c r="BT7" s="5">
        <f t="shared" si="7"/>
        <v>0</v>
      </c>
      <c r="BU7" s="5">
        <f t="shared" si="7"/>
        <v>3.9429730999999997</v>
      </c>
      <c r="BV7" s="5">
        <f t="shared" si="7"/>
        <v>0.37602190000000002</v>
      </c>
      <c r="BW7" s="5">
        <f t="shared" si="7"/>
        <v>8.6976999999999992E-3</v>
      </c>
      <c r="BX7" s="5">
        <f t="shared" si="7"/>
        <v>5.3682199999999999E-2</v>
      </c>
      <c r="BY7" s="5">
        <f t="shared" si="7"/>
        <v>17.1653117</v>
      </c>
      <c r="BZ7" s="5">
        <f t="shared" si="7"/>
        <v>1.6540900000000001E-2</v>
      </c>
      <c r="CA7" s="5">
        <f t="shared" si="7"/>
        <v>3.8358286000000001</v>
      </c>
      <c r="CB7" s="5">
        <f t="shared" si="7"/>
        <v>8.2178703000000013</v>
      </c>
      <c r="CC7" s="5">
        <f t="shared" si="7"/>
        <v>1.5667755999999997</v>
      </c>
      <c r="CD7" s="5">
        <f t="shared" si="7"/>
        <v>0</v>
      </c>
      <c r="CE7" s="5">
        <f t="shared" si="7"/>
        <v>4.0544399999999994E-2</v>
      </c>
      <c r="CF7" s="5">
        <f t="shared" si="7"/>
        <v>6.5442399999999998E-2</v>
      </c>
      <c r="CG7" s="5">
        <f t="shared" si="7"/>
        <v>2.3368075000000004</v>
      </c>
      <c r="CH7" s="5">
        <f t="shared" si="7"/>
        <v>11.570387199999999</v>
      </c>
      <c r="CI7" s="5">
        <f t="shared" si="7"/>
        <v>1.6439323000000001</v>
      </c>
      <c r="CJ7" s="5">
        <f t="shared" si="7"/>
        <v>15.809676299999998</v>
      </c>
      <c r="CK7" s="5">
        <f t="shared" si="7"/>
        <v>0.25085730000000001</v>
      </c>
      <c r="CL7" s="5">
        <f t="shared" si="7"/>
        <v>4.664146000000001E-2</v>
      </c>
      <c r="CM7" s="5">
        <f t="shared" si="7"/>
        <v>0.80620880000000006</v>
      </c>
      <c r="CN7" s="5">
        <f t="shared" si="7"/>
        <v>1.128369</v>
      </c>
      <c r="CO7" s="5">
        <f t="shared" si="7"/>
        <v>5.2882029999999993</v>
      </c>
      <c r="CP7" s="5">
        <f t="shared" si="7"/>
        <v>2.417602</v>
      </c>
      <c r="CQ7" s="5">
        <f t="shared" si="7"/>
        <v>0.11832000000000001</v>
      </c>
      <c r="CR7" s="5">
        <f t="shared" si="7"/>
        <v>0</v>
      </c>
      <c r="CS7" s="5">
        <f t="shared" si="7"/>
        <v>0.52975499999999998</v>
      </c>
      <c r="CT7" s="5">
        <f t="shared" si="7"/>
        <v>3.82539E-2</v>
      </c>
      <c r="CU7" s="5">
        <f t="shared" si="7"/>
        <v>19.949511100000002</v>
      </c>
      <c r="CV7" s="5">
        <f t="shared" si="7"/>
        <v>2.7257492000000001</v>
      </c>
      <c r="CW7" s="5">
        <f t="shared" si="7"/>
        <v>2.6979200000000002E-2</v>
      </c>
      <c r="CX7" s="5">
        <f t="shared" si="7"/>
        <v>5.1199000000000001E-3</v>
      </c>
      <c r="CY7" s="5">
        <f t="shared" si="7"/>
        <v>3.45525E-2</v>
      </c>
      <c r="CZ7" s="5">
        <f t="shared" si="7"/>
        <v>0</v>
      </c>
      <c r="DA7" s="5">
        <f t="shared" si="7"/>
        <v>2.1531823999999999</v>
      </c>
      <c r="DB7" s="5">
        <f t="shared" si="7"/>
        <v>8.2413700000000006E-2</v>
      </c>
      <c r="DC7" s="5">
        <f t="shared" si="7"/>
        <v>0.6641952000000001</v>
      </c>
      <c r="DD7" s="5">
        <f t="shared" si="7"/>
        <v>0.35214349999999994</v>
      </c>
      <c r="DE7" s="5">
        <f t="shared" si="7"/>
        <v>4.2973944000000008</v>
      </c>
      <c r="DF7" s="5">
        <f t="shared" si="7"/>
        <v>1.2287184</v>
      </c>
      <c r="DG7" s="5">
        <f t="shared" si="7"/>
        <v>4.2261100000000003E-2</v>
      </c>
      <c r="DH7" s="5">
        <f t="shared" si="7"/>
        <v>2.0830883999999998</v>
      </c>
      <c r="DI7" s="5">
        <f t="shared" si="7"/>
        <v>0.1402648</v>
      </c>
      <c r="DJ7" s="5">
        <f t="shared" si="7"/>
        <v>7.9381699999999999E-2</v>
      </c>
      <c r="DK7" s="5">
        <f t="shared" si="7"/>
        <v>0</v>
      </c>
      <c r="DL7" s="5">
        <f t="shared" si="7"/>
        <v>1.6187964000000001</v>
      </c>
      <c r="DM7" s="5">
        <f t="shared" si="7"/>
        <v>9.2589999999999999E-3</v>
      </c>
      <c r="DN7" s="5">
        <f t="shared" si="7"/>
        <v>3.7920700000000002E-2</v>
      </c>
      <c r="DO7" s="5">
        <f t="shared" si="7"/>
        <v>1.2187882999999999</v>
      </c>
      <c r="DP7" s="5">
        <f t="shared" si="7"/>
        <v>2.8918100000000002E-2</v>
      </c>
      <c r="DQ7" s="5">
        <f t="shared" si="7"/>
        <v>0.1268553</v>
      </c>
      <c r="DR7" s="5">
        <f t="shared" si="7"/>
        <v>5.3274269510000005</v>
      </c>
      <c r="DS7" s="5">
        <f t="shared" si="7"/>
        <v>2.1508129999999999</v>
      </c>
      <c r="DT7" s="5">
        <f t="shared" si="7"/>
        <v>3.4288999999999999E-3</v>
      </c>
      <c r="DU7" s="5">
        <f t="shared" si="7"/>
        <v>4.6660000000000001E-4</v>
      </c>
      <c r="DV7" s="5">
        <f t="shared" si="7"/>
        <v>2.9275800000000001E-2</v>
      </c>
      <c r="DW7" s="5">
        <f t="shared" si="7"/>
        <v>3.8733900000000002E-2</v>
      </c>
      <c r="DX7" s="5">
        <f t="shared" si="7"/>
        <v>0.62103210000000009</v>
      </c>
      <c r="DY7" s="5">
        <f t="shared" si="7"/>
        <v>3.7661762000000003</v>
      </c>
      <c r="DZ7" s="5">
        <f t="shared" si="7"/>
        <v>1.1371900000000001E-2</v>
      </c>
      <c r="EA7" s="5">
        <f t="shared" ref="EA7:GL7" si="8">EA5+EA4</f>
        <v>0</v>
      </c>
      <c r="EB7" s="5">
        <f t="shared" si="8"/>
        <v>0.53833750000000002</v>
      </c>
      <c r="EC7" s="5">
        <f t="shared" si="8"/>
        <v>0.60694049999999999</v>
      </c>
      <c r="ED7" s="5">
        <f t="shared" si="8"/>
        <v>1.9830893999999999</v>
      </c>
      <c r="EE7" s="5">
        <f t="shared" si="8"/>
        <v>8.9425900000000003E-2</v>
      </c>
      <c r="EF7" s="5">
        <f t="shared" si="8"/>
        <v>4.6260431000000004</v>
      </c>
      <c r="EG7" s="5">
        <f t="shared" si="8"/>
        <v>0.10236609999999999</v>
      </c>
      <c r="EH7" s="5">
        <f t="shared" si="8"/>
        <v>2.6167999999999999E-3</v>
      </c>
      <c r="EI7" s="5">
        <f t="shared" si="8"/>
        <v>1.3962600000000001</v>
      </c>
      <c r="EJ7" s="5">
        <f t="shared" si="8"/>
        <v>8.6976700000000004E-2</v>
      </c>
      <c r="EK7" s="5">
        <f t="shared" si="8"/>
        <v>3.1500594</v>
      </c>
      <c r="EL7" s="5">
        <f t="shared" si="8"/>
        <v>18.040404800000001</v>
      </c>
      <c r="EM7" s="5">
        <f t="shared" si="8"/>
        <v>6.3594499999999998E-2</v>
      </c>
      <c r="EN7" s="5">
        <f t="shared" si="8"/>
        <v>0.44914769999999998</v>
      </c>
      <c r="EO7" s="5">
        <f t="shared" si="8"/>
        <v>2.0075347999999997</v>
      </c>
      <c r="EP7" s="5">
        <f t="shared" si="8"/>
        <v>0</v>
      </c>
      <c r="EQ7" s="5">
        <f t="shared" si="8"/>
        <v>0.35556330000000003</v>
      </c>
      <c r="ER7" s="5">
        <f t="shared" si="8"/>
        <v>7.6317779999999997</v>
      </c>
      <c r="ES7" s="5">
        <f t="shared" si="8"/>
        <v>6.4417774000000003</v>
      </c>
      <c r="ET7" s="5">
        <f t="shared" si="8"/>
        <v>5.4405099999999997</v>
      </c>
      <c r="EU7" s="5">
        <f t="shared" si="8"/>
        <v>0.93406330000000004</v>
      </c>
      <c r="EV7" s="5">
        <f t="shared" si="8"/>
        <v>0</v>
      </c>
      <c r="EW7" s="5">
        <f t="shared" si="8"/>
        <v>0</v>
      </c>
      <c r="EX7" s="5">
        <f t="shared" si="8"/>
        <v>4.66547E-2</v>
      </c>
      <c r="EY7" s="5">
        <f t="shared" si="8"/>
        <v>4.6558599999999999E-2</v>
      </c>
      <c r="EZ7" s="5">
        <f t="shared" si="8"/>
        <v>3.7303544999999998</v>
      </c>
      <c r="FA7" s="5">
        <f t="shared" si="8"/>
        <v>23.968435700000001</v>
      </c>
      <c r="FB7" s="5">
        <f t="shared" si="8"/>
        <v>0</v>
      </c>
      <c r="FC7" s="5">
        <f t="shared" si="8"/>
        <v>0</v>
      </c>
      <c r="FD7" s="5">
        <f t="shared" si="8"/>
        <v>2.7070000000000002E-4</v>
      </c>
      <c r="FE7" s="5">
        <f t="shared" si="8"/>
        <v>0.22266030000000001</v>
      </c>
      <c r="FF7" s="5">
        <f t="shared" si="8"/>
        <v>0.3411862</v>
      </c>
      <c r="FG7" s="5">
        <f t="shared" si="8"/>
        <v>2.7791924999999997</v>
      </c>
      <c r="FH7" s="5">
        <f t="shared" si="8"/>
        <v>2.8424000000000001E-3</v>
      </c>
      <c r="FI7" s="5">
        <f t="shared" si="8"/>
        <v>0.98548230000000003</v>
      </c>
      <c r="FJ7" s="5">
        <f t="shared" si="8"/>
        <v>7.4680000000000005E-4</v>
      </c>
      <c r="FK7" s="5">
        <f t="shared" si="8"/>
        <v>5.2518599999999999E-2</v>
      </c>
      <c r="FL7" s="5">
        <f t="shared" si="8"/>
        <v>7.9935699999999998E-2</v>
      </c>
      <c r="FM7" s="5">
        <f t="shared" si="8"/>
        <v>5.9575099999999999E-2</v>
      </c>
      <c r="FN7" s="5">
        <f t="shared" si="8"/>
        <v>0.1142748</v>
      </c>
      <c r="FO7" s="5">
        <f t="shared" si="8"/>
        <v>8.7809999999999994E-6</v>
      </c>
      <c r="FP7" s="5">
        <f t="shared" si="8"/>
        <v>0</v>
      </c>
      <c r="FQ7" s="5">
        <f t="shared" si="8"/>
        <v>0.32139980000000001</v>
      </c>
      <c r="FR7" s="5">
        <f t="shared" si="8"/>
        <v>0</v>
      </c>
      <c r="FS7" s="5">
        <f t="shared" si="8"/>
        <v>9.5503000000000005E-2</v>
      </c>
      <c r="FT7" s="5">
        <f t="shared" si="8"/>
        <v>1.33718E-2</v>
      </c>
      <c r="FU7" s="5">
        <f t="shared" si="8"/>
        <v>0.14800000000000002</v>
      </c>
      <c r="FV7" s="5">
        <f t="shared" si="8"/>
        <v>4.2381200000000008E-2</v>
      </c>
      <c r="FW7" s="5">
        <f t="shared" si="8"/>
        <v>9.0055500000000011E-2</v>
      </c>
      <c r="FX7" s="5">
        <f t="shared" si="8"/>
        <v>0</v>
      </c>
      <c r="FY7" s="5">
        <f t="shared" si="8"/>
        <v>0</v>
      </c>
      <c r="FZ7" s="5">
        <f t="shared" si="8"/>
        <v>2.8099999999999999E-7</v>
      </c>
      <c r="GA7" s="5">
        <f t="shared" si="8"/>
        <v>3.7325000000000001E-3</v>
      </c>
      <c r="GB7" s="5">
        <f t="shared" si="8"/>
        <v>0.7730629</v>
      </c>
      <c r="GC7" s="5">
        <f t="shared" si="8"/>
        <v>0.65717821590000003</v>
      </c>
      <c r="GD7" s="5">
        <f t="shared" si="8"/>
        <v>0.2106671</v>
      </c>
      <c r="GE7" s="5">
        <f t="shared" si="8"/>
        <v>0</v>
      </c>
      <c r="GF7" s="5">
        <f t="shared" si="8"/>
        <v>0</v>
      </c>
      <c r="GG7" s="5">
        <f t="shared" si="8"/>
        <v>8.5959000000000001E-3</v>
      </c>
      <c r="GH7" s="5">
        <f t="shared" si="8"/>
        <v>0.1095906</v>
      </c>
      <c r="GI7" s="5">
        <f t="shared" si="8"/>
        <v>0.1009722</v>
      </c>
      <c r="GJ7" s="5">
        <f t="shared" si="8"/>
        <v>2.174512451</v>
      </c>
      <c r="GK7" s="5">
        <f t="shared" si="8"/>
        <v>1.7205999999999999E-2</v>
      </c>
      <c r="GL7" s="5">
        <f t="shared" si="8"/>
        <v>0</v>
      </c>
      <c r="GM7" s="5">
        <f t="shared" ref="GM7:IX7" si="9">GM5+GM4</f>
        <v>0</v>
      </c>
      <c r="GN7" s="5">
        <f t="shared" si="9"/>
        <v>0</v>
      </c>
      <c r="GO7" s="5">
        <f t="shared" si="9"/>
        <v>1.05328E-2</v>
      </c>
      <c r="GP7" s="5">
        <f t="shared" si="9"/>
        <v>0.7183044999999999</v>
      </c>
      <c r="GQ7" s="5">
        <f t="shared" si="9"/>
        <v>1.6420400000000002E-2</v>
      </c>
      <c r="GR7" s="5">
        <f t="shared" si="9"/>
        <v>0</v>
      </c>
      <c r="GS7" s="5">
        <f t="shared" si="9"/>
        <v>1.20012E-2</v>
      </c>
      <c r="GT7" s="5">
        <f t="shared" si="9"/>
        <v>0</v>
      </c>
      <c r="GU7" s="5">
        <f t="shared" si="9"/>
        <v>0</v>
      </c>
      <c r="GV7" s="5">
        <f t="shared" si="9"/>
        <v>0.21979689999999999</v>
      </c>
      <c r="GW7" s="5">
        <f t="shared" si="9"/>
        <v>1.5357211</v>
      </c>
      <c r="GX7" s="5">
        <f t="shared" si="9"/>
        <v>0.54467920000000003</v>
      </c>
      <c r="GY7" s="5">
        <f t="shared" si="9"/>
        <v>0</v>
      </c>
      <c r="GZ7" s="5">
        <f t="shared" si="9"/>
        <v>0</v>
      </c>
      <c r="HA7" s="5">
        <f t="shared" si="9"/>
        <v>0</v>
      </c>
      <c r="HB7" s="5">
        <f t="shared" si="9"/>
        <v>0.67350719999999997</v>
      </c>
      <c r="HC7" s="5">
        <f t="shared" si="9"/>
        <v>0.10754329999999999</v>
      </c>
      <c r="HD7" s="5">
        <f t="shared" si="9"/>
        <v>1.89467E-2</v>
      </c>
      <c r="HE7" s="5">
        <f t="shared" si="9"/>
        <v>0.76829730000000007</v>
      </c>
      <c r="HF7" s="5">
        <f t="shared" si="9"/>
        <v>0</v>
      </c>
      <c r="HG7" s="5">
        <f t="shared" si="9"/>
        <v>0</v>
      </c>
      <c r="HH7" s="5">
        <f t="shared" si="9"/>
        <v>0</v>
      </c>
      <c r="HI7" s="5">
        <f t="shared" si="9"/>
        <v>1.0393599999999999E-2</v>
      </c>
      <c r="HJ7" s="5">
        <f t="shared" si="9"/>
        <v>6.8424200000000004E-2</v>
      </c>
      <c r="HK7" s="5">
        <f t="shared" si="9"/>
        <v>2.5870299999999999E-2</v>
      </c>
      <c r="HL7" s="5">
        <f t="shared" si="9"/>
        <v>4.87263E-2</v>
      </c>
      <c r="HM7" s="5">
        <f t="shared" si="9"/>
        <v>0.173961</v>
      </c>
      <c r="HN7" s="5">
        <f t="shared" si="9"/>
        <v>0</v>
      </c>
      <c r="HO7" s="5">
        <f t="shared" si="9"/>
        <v>0</v>
      </c>
      <c r="HP7" s="5">
        <f t="shared" si="9"/>
        <v>0.15453610000000001</v>
      </c>
      <c r="HQ7" s="5">
        <f t="shared" si="9"/>
        <v>5.5180000000000003E-3</v>
      </c>
      <c r="HR7" s="5">
        <f t="shared" si="9"/>
        <v>7.1627899999999994E-2</v>
      </c>
      <c r="HS7" s="5">
        <f t="shared" si="9"/>
        <v>0.13971640000000002</v>
      </c>
      <c r="HT7" s="5">
        <f t="shared" si="9"/>
        <v>2.9182600000000003E-2</v>
      </c>
      <c r="HU7" s="5">
        <f t="shared" si="9"/>
        <v>0</v>
      </c>
      <c r="HV7" s="5">
        <f t="shared" si="9"/>
        <v>0</v>
      </c>
      <c r="HW7" s="5">
        <f t="shared" si="9"/>
        <v>6.935E-4</v>
      </c>
      <c r="HX7" s="5">
        <f t="shared" si="9"/>
        <v>4.7161399999999999E-2</v>
      </c>
      <c r="HY7" s="5">
        <f t="shared" si="9"/>
        <v>2.5356699999999999E-2</v>
      </c>
      <c r="HZ7" s="5">
        <f t="shared" si="9"/>
        <v>0</v>
      </c>
      <c r="IA7" s="5">
        <f t="shared" si="9"/>
        <v>0</v>
      </c>
      <c r="IB7" s="5">
        <f t="shared" si="9"/>
        <v>0</v>
      </c>
      <c r="IC7" s="5">
        <f t="shared" si="9"/>
        <v>0</v>
      </c>
      <c r="ID7" s="5">
        <f t="shared" si="9"/>
        <v>0</v>
      </c>
      <c r="IE7" s="5">
        <f t="shared" si="9"/>
        <v>0.1160257</v>
      </c>
      <c r="IF7" s="5">
        <f t="shared" si="9"/>
        <v>0</v>
      </c>
      <c r="IG7" s="5">
        <f t="shared" si="9"/>
        <v>2.5082999999999998E-2</v>
      </c>
      <c r="IH7" s="5">
        <f t="shared" si="9"/>
        <v>0.24194089999999999</v>
      </c>
      <c r="II7" s="5">
        <f t="shared" si="9"/>
        <v>0</v>
      </c>
      <c r="IJ7" s="5">
        <f t="shared" si="9"/>
        <v>0.10415240000000001</v>
      </c>
      <c r="IK7" s="5">
        <f t="shared" si="9"/>
        <v>9.6336000000000008E-3</v>
      </c>
      <c r="IL7" s="5">
        <f t="shared" si="9"/>
        <v>1.3489999999999999E-3</v>
      </c>
      <c r="IM7" s="5">
        <f t="shared" si="9"/>
        <v>0</v>
      </c>
      <c r="IN7" s="5">
        <f t="shared" si="9"/>
        <v>0</v>
      </c>
      <c r="IO7" s="5">
        <f t="shared" si="9"/>
        <v>3.7599999999999999E-8</v>
      </c>
      <c r="IP7" s="5">
        <f t="shared" si="9"/>
        <v>0</v>
      </c>
      <c r="IQ7" s="5">
        <f t="shared" si="9"/>
        <v>0</v>
      </c>
      <c r="IR7" s="5">
        <f t="shared" si="9"/>
        <v>2.4683830000000002</v>
      </c>
      <c r="IS7" s="5">
        <f t="shared" si="9"/>
        <v>0</v>
      </c>
      <c r="IT7" s="5">
        <f t="shared" si="9"/>
        <v>1.6826799999999999E-2</v>
      </c>
      <c r="IU7" s="5">
        <f t="shared" si="9"/>
        <v>0</v>
      </c>
      <c r="IV7" s="5">
        <f t="shared" si="9"/>
        <v>2.5068E-3</v>
      </c>
      <c r="IW7" s="5">
        <f t="shared" si="9"/>
        <v>0</v>
      </c>
      <c r="IX7" s="5">
        <f t="shared" si="9"/>
        <v>0</v>
      </c>
      <c r="IY7" s="5">
        <f t="shared" ref="IY7:LJ7" si="10">IY5+IY4</f>
        <v>0</v>
      </c>
      <c r="IZ7" s="5">
        <f t="shared" si="10"/>
        <v>0</v>
      </c>
      <c r="JA7" s="5">
        <f t="shared" si="10"/>
        <v>9.2590000000000001E-4</v>
      </c>
      <c r="JB7" s="5">
        <f t="shared" si="10"/>
        <v>0</v>
      </c>
      <c r="JC7" s="5">
        <f t="shared" si="10"/>
        <v>3.80927E-2</v>
      </c>
      <c r="JD7" s="5">
        <f t="shared" si="10"/>
        <v>0</v>
      </c>
      <c r="JE7" s="5">
        <f t="shared" si="10"/>
        <v>1.53215E-2</v>
      </c>
      <c r="JF7" s="5">
        <f t="shared" si="10"/>
        <v>0</v>
      </c>
      <c r="JG7" s="5">
        <f t="shared" si="10"/>
        <v>0</v>
      </c>
      <c r="JH7" s="5">
        <f t="shared" si="10"/>
        <v>8.9365E-3</v>
      </c>
      <c r="JI7" s="5">
        <f t="shared" si="10"/>
        <v>0</v>
      </c>
      <c r="JJ7" s="5">
        <f t="shared" si="10"/>
        <v>1.1487800000000001E-2</v>
      </c>
      <c r="JK7" s="5">
        <f t="shared" si="10"/>
        <v>5.1238999999999998E-3</v>
      </c>
      <c r="JL7" s="5">
        <f t="shared" si="10"/>
        <v>0</v>
      </c>
      <c r="JM7" s="5">
        <f t="shared" si="10"/>
        <v>0</v>
      </c>
      <c r="JN7" s="5">
        <f t="shared" si="10"/>
        <v>5.6168499999999996E-2</v>
      </c>
      <c r="JO7" s="5">
        <f t="shared" si="10"/>
        <v>0</v>
      </c>
      <c r="JP7" s="5">
        <f t="shared" si="10"/>
        <v>0</v>
      </c>
      <c r="JQ7" s="5">
        <f t="shared" si="10"/>
        <v>0</v>
      </c>
      <c r="JR7" s="5">
        <f t="shared" si="10"/>
        <v>0</v>
      </c>
      <c r="JS7" s="5">
        <f t="shared" si="10"/>
        <v>0</v>
      </c>
      <c r="JT7" s="5">
        <f t="shared" si="10"/>
        <v>1.6070089000000001</v>
      </c>
      <c r="JU7" s="5">
        <f t="shared" si="10"/>
        <v>1.2033462000000001</v>
      </c>
      <c r="JV7" s="5">
        <f t="shared" si="10"/>
        <v>0</v>
      </c>
      <c r="JW7" s="5">
        <f t="shared" si="10"/>
        <v>0</v>
      </c>
      <c r="JX7" s="5">
        <f t="shared" si="10"/>
        <v>4.4037E-3</v>
      </c>
      <c r="JY7" s="5">
        <f t="shared" si="10"/>
        <v>0</v>
      </c>
      <c r="JZ7" s="5">
        <f t="shared" si="10"/>
        <v>0</v>
      </c>
      <c r="KA7" s="5">
        <f t="shared" si="10"/>
        <v>0</v>
      </c>
      <c r="KB7" s="5">
        <f t="shared" si="10"/>
        <v>9.2790000000000011E-2</v>
      </c>
      <c r="KC7" s="5">
        <f t="shared" si="10"/>
        <v>0</v>
      </c>
      <c r="KD7" s="5">
        <f t="shared" si="10"/>
        <v>8.1281999999999986E-3</v>
      </c>
      <c r="KE7" s="5">
        <f t="shared" si="10"/>
        <v>3.3563299999999997E-2</v>
      </c>
      <c r="KF7" s="5">
        <f t="shared" si="10"/>
        <v>0</v>
      </c>
      <c r="KG7" s="5">
        <f t="shared" si="10"/>
        <v>0</v>
      </c>
      <c r="KH7" s="5">
        <f t="shared" si="10"/>
        <v>0</v>
      </c>
      <c r="KI7" s="5">
        <f t="shared" si="10"/>
        <v>5.2090000000000003E-4</v>
      </c>
      <c r="KJ7" s="5">
        <f t="shared" si="10"/>
        <v>4.33966E-2</v>
      </c>
      <c r="KK7" s="5">
        <f t="shared" si="10"/>
        <v>0</v>
      </c>
      <c r="KL7" s="5">
        <f t="shared" si="10"/>
        <v>8.5404900000000006E-2</v>
      </c>
      <c r="KM7" s="5">
        <f t="shared" si="10"/>
        <v>0</v>
      </c>
      <c r="KN7" s="5">
        <f t="shared" si="10"/>
        <v>0</v>
      </c>
      <c r="KO7" s="5">
        <f t="shared" si="10"/>
        <v>0</v>
      </c>
      <c r="KP7" s="5">
        <f t="shared" si="10"/>
        <v>1.87896E-2</v>
      </c>
      <c r="KQ7" s="5">
        <f t="shared" si="10"/>
        <v>0.57986990000000005</v>
      </c>
      <c r="KR7" s="5">
        <f t="shared" si="10"/>
        <v>0</v>
      </c>
      <c r="KS7" s="5">
        <f t="shared" si="10"/>
        <v>0</v>
      </c>
      <c r="KT7" s="5">
        <f t="shared" si="10"/>
        <v>0</v>
      </c>
      <c r="KU7" s="5">
        <f t="shared" si="10"/>
        <v>0</v>
      </c>
      <c r="KV7" s="5">
        <f t="shared" si="10"/>
        <v>0</v>
      </c>
      <c r="KW7" s="5">
        <f t="shared" si="10"/>
        <v>0</v>
      </c>
      <c r="KX7" s="5">
        <f t="shared" si="10"/>
        <v>0</v>
      </c>
      <c r="KY7" s="5">
        <f t="shared" si="10"/>
        <v>0</v>
      </c>
      <c r="KZ7" s="5">
        <f t="shared" si="10"/>
        <v>0</v>
      </c>
      <c r="LA7" s="5">
        <f t="shared" si="10"/>
        <v>0</v>
      </c>
      <c r="LB7" s="5">
        <f t="shared" si="10"/>
        <v>7.6699000000000003E-3</v>
      </c>
      <c r="LC7" s="5">
        <f t="shared" si="10"/>
        <v>7.5799999999999999E-4</v>
      </c>
      <c r="LD7" s="5">
        <f t="shared" si="10"/>
        <v>0.65228900000000001</v>
      </c>
      <c r="LE7" s="5">
        <f t="shared" si="10"/>
        <v>2.0836269000000001</v>
      </c>
      <c r="LF7" s="5">
        <f t="shared" si="10"/>
        <v>0</v>
      </c>
      <c r="LG7" s="5">
        <f t="shared" si="10"/>
        <v>8.6035999999999994E-3</v>
      </c>
      <c r="LH7" s="5">
        <f t="shared" si="10"/>
        <v>0</v>
      </c>
      <c r="LI7" s="5">
        <f t="shared" si="10"/>
        <v>0</v>
      </c>
      <c r="LJ7" s="5">
        <f t="shared" si="10"/>
        <v>0</v>
      </c>
      <c r="LK7" s="5">
        <f t="shared" ref="LK7:NC7" si="11">LK5+LK4</f>
        <v>0</v>
      </c>
      <c r="LL7" s="5">
        <f t="shared" si="11"/>
        <v>0</v>
      </c>
      <c r="LM7" s="5">
        <f t="shared" si="11"/>
        <v>0</v>
      </c>
      <c r="LN7" s="5">
        <f t="shared" si="11"/>
        <v>7.6134499999999994E-2</v>
      </c>
      <c r="LO7" s="5">
        <f t="shared" si="11"/>
        <v>0</v>
      </c>
      <c r="LP7" s="5">
        <f t="shared" si="11"/>
        <v>0</v>
      </c>
      <c r="LQ7" s="5">
        <f t="shared" si="11"/>
        <v>0</v>
      </c>
      <c r="LR7" s="5">
        <f t="shared" si="11"/>
        <v>0</v>
      </c>
      <c r="LS7" s="5">
        <f t="shared" si="11"/>
        <v>1.4806299999999999</v>
      </c>
      <c r="LT7" s="5">
        <f t="shared" si="11"/>
        <v>0</v>
      </c>
      <c r="LU7" s="5">
        <f t="shared" si="11"/>
        <v>0</v>
      </c>
      <c r="LV7" s="5">
        <f t="shared" si="11"/>
        <v>0</v>
      </c>
      <c r="LW7" s="5">
        <f t="shared" si="11"/>
        <v>0</v>
      </c>
      <c r="LX7" s="5">
        <f t="shared" si="11"/>
        <v>0</v>
      </c>
      <c r="LY7" s="5">
        <f t="shared" si="11"/>
        <v>4.2404499999999998E-2</v>
      </c>
      <c r="LZ7" s="5">
        <f t="shared" si="11"/>
        <v>0</v>
      </c>
      <c r="MA7" s="5">
        <f t="shared" si="11"/>
        <v>0</v>
      </c>
      <c r="MB7" s="5">
        <f t="shared" si="11"/>
        <v>3.4729999999999999E-4</v>
      </c>
      <c r="MC7" s="5">
        <f t="shared" si="11"/>
        <v>0</v>
      </c>
      <c r="MD7" s="5">
        <f t="shared" si="11"/>
        <v>0</v>
      </c>
      <c r="ME7" s="5">
        <f t="shared" si="11"/>
        <v>0</v>
      </c>
      <c r="MF7" s="5">
        <f t="shared" si="11"/>
        <v>0</v>
      </c>
      <c r="MG7" s="5">
        <f t="shared" si="11"/>
        <v>0.45665090000000003</v>
      </c>
      <c r="MH7" s="5">
        <f t="shared" si="11"/>
        <v>0</v>
      </c>
      <c r="MI7" s="5">
        <f t="shared" si="11"/>
        <v>0</v>
      </c>
      <c r="MJ7" s="5">
        <f t="shared" si="11"/>
        <v>0</v>
      </c>
      <c r="MK7" s="5">
        <f t="shared" si="11"/>
        <v>0</v>
      </c>
      <c r="ML7" s="5">
        <f t="shared" si="11"/>
        <v>0</v>
      </c>
      <c r="MM7" s="5">
        <f t="shared" si="11"/>
        <v>0</v>
      </c>
      <c r="MN7" s="5">
        <f t="shared" si="11"/>
        <v>3.3707300000000003E-2</v>
      </c>
      <c r="MO7" s="5">
        <f t="shared" si="11"/>
        <v>0</v>
      </c>
      <c r="MP7" s="5">
        <f t="shared" si="11"/>
        <v>0</v>
      </c>
      <c r="MQ7" s="5">
        <f t="shared" si="11"/>
        <v>0</v>
      </c>
      <c r="MR7" s="5">
        <f t="shared" si="11"/>
        <v>0</v>
      </c>
      <c r="MS7" s="5">
        <f t="shared" si="11"/>
        <v>2.1909700000000001E-2</v>
      </c>
      <c r="MT7" s="5">
        <f t="shared" si="11"/>
        <v>0</v>
      </c>
      <c r="MU7" s="5">
        <f t="shared" si="11"/>
        <v>0.57179150000000001</v>
      </c>
      <c r="MV7" s="5">
        <f t="shared" si="11"/>
        <v>0</v>
      </c>
      <c r="MW7" s="5">
        <f t="shared" si="11"/>
        <v>0</v>
      </c>
      <c r="MX7" s="5">
        <f t="shared" si="11"/>
        <v>0</v>
      </c>
      <c r="MY7" s="5">
        <f t="shared" si="11"/>
        <v>0</v>
      </c>
      <c r="MZ7" s="5">
        <f t="shared" si="11"/>
        <v>0</v>
      </c>
      <c r="NA7" s="5">
        <f t="shared" si="11"/>
        <v>0</v>
      </c>
      <c r="NB7" s="5">
        <f t="shared" si="11"/>
        <v>2.3099999999999999E-5</v>
      </c>
      <c r="NC7" s="5">
        <f t="shared" si="11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F14FC-6820-489E-BF77-D05F8E3C9BF6}">
  <dimension ref="A3:D21"/>
  <sheetViews>
    <sheetView workbookViewId="0">
      <selection activeCell="H1" sqref="H1:H1048576"/>
    </sheetView>
  </sheetViews>
  <sheetFormatPr defaultRowHeight="12.5"/>
  <cols>
    <col min="1" max="1" width="20.54296875" bestFit="1" customWidth="1"/>
    <col min="2" max="2" width="11" customWidth="1"/>
    <col min="4" max="4" width="10.54296875" customWidth="1"/>
  </cols>
  <sheetData>
    <row r="3" spans="1:4">
      <c r="B3" t="s">
        <v>2</v>
      </c>
      <c r="C3" t="s">
        <v>3</v>
      </c>
      <c r="D3" t="s">
        <v>7</v>
      </c>
    </row>
    <row r="4" spans="1:4">
      <c r="A4" t="s">
        <v>25</v>
      </c>
      <c r="B4">
        <v>28</v>
      </c>
      <c r="C4">
        <v>21</v>
      </c>
      <c r="D4">
        <v>49</v>
      </c>
    </row>
    <row r="5" spans="1:4">
      <c r="A5" t="s">
        <v>29</v>
      </c>
      <c r="B5">
        <v>20</v>
      </c>
      <c r="C5">
        <v>29</v>
      </c>
      <c r="D5">
        <v>49</v>
      </c>
    </row>
    <row r="6" spans="1:4">
      <c r="A6" t="s">
        <v>30</v>
      </c>
      <c r="B6">
        <v>20</v>
      </c>
      <c r="C6">
        <v>15</v>
      </c>
      <c r="D6">
        <v>35</v>
      </c>
    </row>
    <row r="7" spans="1:4">
      <c r="A7" t="s">
        <v>26</v>
      </c>
      <c r="B7">
        <v>14</v>
      </c>
      <c r="C7">
        <v>7</v>
      </c>
      <c r="D7">
        <v>21</v>
      </c>
    </row>
    <row r="8" spans="1:4">
      <c r="A8" t="s">
        <v>31</v>
      </c>
      <c r="B8">
        <v>13</v>
      </c>
      <c r="C8">
        <v>6</v>
      </c>
      <c r="D8">
        <v>19</v>
      </c>
    </row>
    <row r="9" spans="1:4">
      <c r="A9" t="s">
        <v>27</v>
      </c>
      <c r="B9">
        <v>2</v>
      </c>
      <c r="C9">
        <v>6</v>
      </c>
      <c r="D9">
        <v>8</v>
      </c>
    </row>
    <row r="10" spans="1:4">
      <c r="A10" t="s">
        <v>28</v>
      </c>
      <c r="B10">
        <v>3</v>
      </c>
      <c r="C10">
        <v>1</v>
      </c>
      <c r="D10">
        <v>4</v>
      </c>
    </row>
    <row r="21" spans="4:4">
      <c r="D21" t="s">
        <v>35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EAD4D-2C1D-46DE-938C-90B129966E04}">
  <dimension ref="A6:C13"/>
  <sheetViews>
    <sheetView workbookViewId="0">
      <selection activeCell="S11" sqref="S11"/>
    </sheetView>
  </sheetViews>
  <sheetFormatPr defaultRowHeight="12.5"/>
  <cols>
    <col min="1" max="1" width="20.54296875" bestFit="1" customWidth="1"/>
    <col min="2" max="2" width="11" customWidth="1"/>
    <col min="4" max="4" width="10.54296875" customWidth="1"/>
  </cols>
  <sheetData>
    <row r="6" spans="1:3">
      <c r="B6" t="s">
        <v>32</v>
      </c>
      <c r="C6" t="s">
        <v>33</v>
      </c>
    </row>
    <row r="7" spans="1:3">
      <c r="A7" t="s">
        <v>25</v>
      </c>
      <c r="B7">
        <v>19.936610000000002</v>
      </c>
      <c r="C7">
        <v>9.5257470000000009</v>
      </c>
    </row>
    <row r="8" spans="1:3">
      <c r="A8" t="s">
        <v>34</v>
      </c>
      <c r="B8">
        <v>17.999939999999999</v>
      </c>
      <c r="C8">
        <v>1.97695</v>
      </c>
    </row>
    <row r="9" spans="1:3">
      <c r="A9" t="s">
        <v>27</v>
      </c>
      <c r="B9">
        <v>0.93346110000000004</v>
      </c>
      <c r="C9">
        <v>7.3690290000000003</v>
      </c>
    </row>
    <row r="10" spans="1:3">
      <c r="A10" t="s">
        <v>29</v>
      </c>
      <c r="B10">
        <v>17.546510000000001</v>
      </c>
      <c r="C10">
        <v>8.1248210000000007</v>
      </c>
    </row>
    <row r="11" spans="1:3">
      <c r="A11" t="s">
        <v>30</v>
      </c>
      <c r="B11">
        <v>25.320440000000001</v>
      </c>
      <c r="C11">
        <v>2.3070659999999998</v>
      </c>
    </row>
    <row r="12" spans="1:3">
      <c r="A12" t="s">
        <v>31</v>
      </c>
      <c r="B12">
        <v>5.5594150000000004</v>
      </c>
      <c r="C12">
        <v>2.6240199999999998</v>
      </c>
    </row>
    <row r="13" spans="1:3">
      <c r="A13" t="s">
        <v>28</v>
      </c>
      <c r="B13">
        <v>1.2498279999999999</v>
      </c>
      <c r="C13">
        <v>3.7893299999999998E-2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C64EE-EE05-442E-9629-EBE9AAFD1366}">
  <dimension ref="A1:M39"/>
  <sheetViews>
    <sheetView workbookViewId="0">
      <selection activeCell="H2" sqref="H2"/>
    </sheetView>
  </sheetViews>
  <sheetFormatPr defaultColWidth="9.1796875" defaultRowHeight="13"/>
  <cols>
    <col min="1" max="10" width="9.1796875" style="6"/>
    <col min="11" max="11" width="8.81640625" style="6" bestFit="1" customWidth="1"/>
    <col min="12" max="12" width="9.1796875" style="6"/>
    <col min="13" max="13" width="8.81640625" style="6" bestFit="1" customWidth="1"/>
    <col min="14" max="16384" width="9.1796875" style="6"/>
  </cols>
  <sheetData>
    <row r="1" spans="1:13">
      <c r="A1" s="6" t="s">
        <v>8</v>
      </c>
      <c r="B1" s="6" t="s">
        <v>4</v>
      </c>
      <c r="C1" s="6" t="s">
        <v>21</v>
      </c>
      <c r="D1" s="6" t="s">
        <v>24</v>
      </c>
      <c r="E1" s="6" t="s">
        <v>23</v>
      </c>
      <c r="F1" s="6" t="s">
        <v>18</v>
      </c>
      <c r="G1" s="6" t="s">
        <v>22</v>
      </c>
      <c r="H1" s="6" t="s">
        <v>20</v>
      </c>
      <c r="I1" s="6" t="s">
        <v>19</v>
      </c>
      <c r="J1" s="6" t="s">
        <v>36</v>
      </c>
      <c r="K1" s="6" t="s">
        <v>37</v>
      </c>
      <c r="L1" s="6" t="s">
        <v>38</v>
      </c>
      <c r="M1" s="6" t="s">
        <v>37</v>
      </c>
    </row>
    <row r="2" spans="1:13">
      <c r="A2" s="6">
        <v>111</v>
      </c>
      <c r="B2" s="6">
        <v>22.381989999999998</v>
      </c>
      <c r="C2" s="6">
        <v>1.2130700000000001</v>
      </c>
      <c r="D2" s="6">
        <v>0</v>
      </c>
      <c r="E2" s="6">
        <v>9.3313099999999996E-2</v>
      </c>
      <c r="F2" s="6">
        <v>4.5778530000000002</v>
      </c>
      <c r="G2" s="6">
        <v>16.49775</v>
      </c>
      <c r="H2" s="6">
        <v>0</v>
      </c>
      <c r="I2" s="6">
        <v>0</v>
      </c>
      <c r="J2" s="7">
        <f>I2+H2+F2</f>
        <v>4.5778530000000002</v>
      </c>
      <c r="K2" s="6">
        <v>106.90900000000001</v>
      </c>
      <c r="L2" s="7">
        <f t="shared" ref="L2:L11" si="0">SUM(C2:E2,G2)</f>
        <v>17.804133100000001</v>
      </c>
      <c r="M2" s="6">
        <v>106.90900000000001</v>
      </c>
    </row>
    <row r="3" spans="1:13">
      <c r="A3" s="6">
        <v>112</v>
      </c>
      <c r="B3" s="6">
        <v>2.3206820000000001</v>
      </c>
      <c r="C3" s="6">
        <v>0</v>
      </c>
      <c r="D3" s="6">
        <v>5.7975499999999999E-2</v>
      </c>
      <c r="E3" s="6">
        <v>0.4511715</v>
      </c>
      <c r="F3" s="6">
        <v>0.99536579999999997</v>
      </c>
      <c r="G3" s="6">
        <v>7.1736300000000003E-2</v>
      </c>
      <c r="H3" s="6">
        <v>0.60456980000000005</v>
      </c>
      <c r="I3" s="6">
        <v>0.13986319999999999</v>
      </c>
      <c r="J3" s="7">
        <f t="shared" ref="J3:J39" si="1">I3+H3+F3</f>
        <v>1.7397988</v>
      </c>
      <c r="K3" s="6">
        <v>86.769099999999995</v>
      </c>
      <c r="L3" s="7">
        <f t="shared" si="0"/>
        <v>0.58088329999999999</v>
      </c>
      <c r="M3" s="6">
        <v>86.769099999999995</v>
      </c>
    </row>
    <row r="4" spans="1:13">
      <c r="A4" s="6">
        <v>122</v>
      </c>
      <c r="B4" s="6">
        <v>23.052530000000001</v>
      </c>
      <c r="C4" s="6">
        <v>0</v>
      </c>
      <c r="D4" s="6">
        <v>0</v>
      </c>
      <c r="E4" s="6">
        <v>3.261145</v>
      </c>
      <c r="F4" s="6">
        <v>13.2277</v>
      </c>
      <c r="G4" s="6">
        <v>3.9296790000000001</v>
      </c>
      <c r="H4" s="6">
        <v>0</v>
      </c>
      <c r="I4" s="6">
        <v>2.634001</v>
      </c>
      <c r="J4" s="7">
        <f t="shared" si="1"/>
        <v>15.861701</v>
      </c>
      <c r="K4" s="6">
        <v>73.753600000000006</v>
      </c>
      <c r="L4" s="7">
        <f t="shared" si="0"/>
        <v>7.1908240000000001</v>
      </c>
      <c r="M4" s="6">
        <v>73.753600000000006</v>
      </c>
    </row>
    <row r="5" spans="1:13">
      <c r="A5" s="6">
        <v>124</v>
      </c>
      <c r="B5" s="6">
        <v>21.137899999999998</v>
      </c>
      <c r="C5" s="6">
        <v>0</v>
      </c>
      <c r="D5" s="6">
        <v>0</v>
      </c>
      <c r="E5" s="6">
        <v>21.13785</v>
      </c>
      <c r="F5" s="6">
        <v>4.2299999999999998E-5</v>
      </c>
      <c r="G5" s="6">
        <v>0</v>
      </c>
      <c r="H5" s="6">
        <v>0</v>
      </c>
      <c r="I5" s="6">
        <v>0</v>
      </c>
      <c r="J5" s="7">
        <f t="shared" si="1"/>
        <v>4.2299999999999998E-5</v>
      </c>
      <c r="K5" s="6">
        <v>102.03</v>
      </c>
      <c r="L5" s="7">
        <f t="shared" si="0"/>
        <v>21.13785</v>
      </c>
      <c r="M5" s="6">
        <v>102.03</v>
      </c>
    </row>
    <row r="6" spans="1:13">
      <c r="A6" s="6">
        <v>128</v>
      </c>
      <c r="B6" s="6">
        <v>26.59929</v>
      </c>
      <c r="C6" s="6">
        <v>0</v>
      </c>
      <c r="D6" s="6">
        <v>1.304813</v>
      </c>
      <c r="E6" s="6">
        <v>3.253393</v>
      </c>
      <c r="F6" s="6">
        <v>3.12683</v>
      </c>
      <c r="G6" s="6">
        <v>0.91431989999999996</v>
      </c>
      <c r="H6" s="6">
        <v>0</v>
      </c>
      <c r="I6" s="6">
        <v>17.999939999999999</v>
      </c>
      <c r="J6" s="7">
        <f t="shared" si="1"/>
        <v>21.12677</v>
      </c>
      <c r="K6" s="6">
        <v>34.254899999999999</v>
      </c>
      <c r="L6" s="7">
        <f t="shared" si="0"/>
        <v>5.4725258999999999</v>
      </c>
      <c r="M6" s="6">
        <v>34.254899999999999</v>
      </c>
    </row>
    <row r="7" spans="1:13">
      <c r="A7" s="6">
        <v>132</v>
      </c>
      <c r="B7" s="6">
        <v>35.857990000000001</v>
      </c>
      <c r="C7" s="6">
        <v>0</v>
      </c>
      <c r="D7" s="6">
        <v>0</v>
      </c>
      <c r="E7" s="6">
        <v>25.320440000000001</v>
      </c>
      <c r="F7" s="6">
        <v>10.32029</v>
      </c>
      <c r="G7" s="6">
        <v>3.2980000000000002E-3</v>
      </c>
      <c r="H7" s="6">
        <v>0</v>
      </c>
      <c r="I7" s="6">
        <v>0.21395819999999999</v>
      </c>
      <c r="J7" s="7">
        <f t="shared" si="1"/>
        <v>10.5342482</v>
      </c>
      <c r="K7" s="6">
        <v>98.394000000000005</v>
      </c>
      <c r="L7" s="7">
        <f t="shared" si="0"/>
        <v>25.323738000000002</v>
      </c>
      <c r="M7" s="6">
        <v>98.394000000000005</v>
      </c>
    </row>
    <row r="8" spans="1:13">
      <c r="A8" s="6">
        <v>134</v>
      </c>
      <c r="B8" s="6">
        <v>23.65231</v>
      </c>
      <c r="C8" s="6">
        <v>0</v>
      </c>
      <c r="D8" s="6">
        <v>3.1023040000000002</v>
      </c>
      <c r="E8" s="6">
        <v>11.62175</v>
      </c>
      <c r="F8" s="6">
        <v>5.7905800000000003</v>
      </c>
      <c r="G8" s="6">
        <v>3.1086819999999999</v>
      </c>
      <c r="H8" s="6">
        <v>0</v>
      </c>
      <c r="I8" s="6">
        <v>2.8993499999999998E-2</v>
      </c>
      <c r="J8" s="7">
        <f t="shared" si="1"/>
        <v>5.8195735000000006</v>
      </c>
      <c r="K8" s="6">
        <v>61.690899999999999</v>
      </c>
      <c r="L8" s="7">
        <f t="shared" si="0"/>
        <v>17.832736000000001</v>
      </c>
      <c r="M8" s="6">
        <v>61.690899999999999</v>
      </c>
    </row>
    <row r="9" spans="1:13">
      <c r="A9" s="6">
        <v>136</v>
      </c>
      <c r="B9" s="6">
        <v>21.0245</v>
      </c>
      <c r="C9" s="6">
        <v>0</v>
      </c>
      <c r="D9" s="6">
        <v>2.5172500000000002</v>
      </c>
      <c r="E9" s="6">
        <v>11.38636</v>
      </c>
      <c r="F9" s="6">
        <v>4.0164179999999998</v>
      </c>
      <c r="G9" s="6">
        <v>1.788646</v>
      </c>
      <c r="H9" s="6">
        <v>0</v>
      </c>
      <c r="I9" s="6">
        <v>1.315823</v>
      </c>
      <c r="J9" s="7">
        <f t="shared" si="1"/>
        <v>5.3322409999999998</v>
      </c>
      <c r="K9" s="6">
        <v>135.477</v>
      </c>
      <c r="L9" s="7">
        <f t="shared" si="0"/>
        <v>15.692256</v>
      </c>
      <c r="M9" s="6">
        <v>135.477</v>
      </c>
    </row>
    <row r="10" spans="1:13">
      <c r="A10" s="6">
        <v>138</v>
      </c>
      <c r="B10" s="6">
        <v>3.3656410000000001</v>
      </c>
      <c r="C10" s="6">
        <v>0</v>
      </c>
      <c r="D10" s="6">
        <v>0</v>
      </c>
      <c r="E10" s="6">
        <v>0.41962519999999998</v>
      </c>
      <c r="F10" s="6">
        <v>2.9250340000000001</v>
      </c>
      <c r="G10" s="6">
        <v>2.0981300000000001E-2</v>
      </c>
      <c r="H10" s="6">
        <v>0</v>
      </c>
      <c r="I10" s="6">
        <v>0</v>
      </c>
      <c r="J10" s="7">
        <f t="shared" si="1"/>
        <v>2.9250340000000001</v>
      </c>
      <c r="K10" s="6">
        <v>52.388100000000001</v>
      </c>
      <c r="L10" s="7">
        <f t="shared" si="0"/>
        <v>0.44060649999999996</v>
      </c>
      <c r="M10" s="6">
        <v>52.388100000000001</v>
      </c>
    </row>
    <row r="11" spans="1:13">
      <c r="A11" s="6">
        <v>142</v>
      </c>
      <c r="B11" s="6">
        <v>29.393429999999999</v>
      </c>
      <c r="C11" s="6">
        <v>0</v>
      </c>
      <c r="D11" s="6">
        <v>1.4580090000000001</v>
      </c>
      <c r="E11" s="6">
        <v>11.664070000000001</v>
      </c>
      <c r="F11" s="6">
        <v>9.7438160000000007</v>
      </c>
      <c r="G11" s="6">
        <v>0.57756890000000005</v>
      </c>
      <c r="H11" s="6">
        <v>2.3948000000000001E-2</v>
      </c>
      <c r="I11" s="6">
        <v>5.9260120000000001</v>
      </c>
      <c r="J11" s="7">
        <f t="shared" si="1"/>
        <v>15.693776</v>
      </c>
      <c r="K11" s="6">
        <v>39.967799999999997</v>
      </c>
      <c r="L11" s="7">
        <f t="shared" si="0"/>
        <v>13.6996479</v>
      </c>
      <c r="M11" s="6">
        <v>39.967799999999997</v>
      </c>
    </row>
    <row r="12" spans="1:13">
      <c r="A12" s="6">
        <v>158</v>
      </c>
      <c r="B12" s="6">
        <v>30.970369999999999</v>
      </c>
      <c r="C12" s="6">
        <v>0</v>
      </c>
      <c r="D12" s="6">
        <v>0</v>
      </c>
      <c r="E12" s="6">
        <v>0.19864200000000001</v>
      </c>
      <c r="F12" s="6">
        <v>19.936610000000002</v>
      </c>
      <c r="G12" s="6">
        <v>10.83511</v>
      </c>
      <c r="H12" s="6">
        <v>0</v>
      </c>
      <c r="I12" s="6">
        <v>0</v>
      </c>
      <c r="J12" s="7"/>
      <c r="L12" s="7"/>
    </row>
    <row r="13" spans="1:13">
      <c r="A13" s="6">
        <v>172</v>
      </c>
      <c r="B13" s="6">
        <v>5.3640930000000004</v>
      </c>
      <c r="C13" s="6">
        <v>0</v>
      </c>
      <c r="D13" s="6">
        <v>0.16628080000000001</v>
      </c>
      <c r="E13" s="6">
        <v>0.59029670000000001</v>
      </c>
      <c r="F13" s="6">
        <v>2.4450340000000002</v>
      </c>
      <c r="G13" s="6">
        <v>1.330246</v>
      </c>
      <c r="H13" s="6">
        <v>0</v>
      </c>
      <c r="I13" s="6">
        <v>0.83223519999999995</v>
      </c>
      <c r="J13" s="7">
        <f t="shared" si="1"/>
        <v>3.2772692000000001</v>
      </c>
      <c r="K13" s="6">
        <v>59.262</v>
      </c>
      <c r="L13" s="7">
        <f t="shared" ref="L13:L39" si="2">SUM(C13:E13,G13)</f>
        <v>2.0868234999999999</v>
      </c>
      <c r="M13" s="6">
        <v>59.262</v>
      </c>
    </row>
    <row r="14" spans="1:13">
      <c r="A14" s="6">
        <v>182</v>
      </c>
      <c r="B14" s="6">
        <v>12.54101</v>
      </c>
      <c r="C14" s="6">
        <v>0</v>
      </c>
      <c r="D14" s="6">
        <v>0</v>
      </c>
      <c r="E14" s="6">
        <v>1.21844</v>
      </c>
      <c r="F14" s="6">
        <v>4.0998609999999998</v>
      </c>
      <c r="G14" s="6">
        <v>7.2198840000000004</v>
      </c>
      <c r="H14" s="6">
        <v>0</v>
      </c>
      <c r="I14" s="6">
        <v>2.8259000000000001E-3</v>
      </c>
      <c r="J14" s="7">
        <f t="shared" si="1"/>
        <v>4.1026869000000001</v>
      </c>
      <c r="K14" s="6">
        <v>120.125</v>
      </c>
      <c r="L14" s="7">
        <f t="shared" si="2"/>
        <v>8.4383239999999997</v>
      </c>
      <c r="M14" s="6">
        <v>120.125</v>
      </c>
    </row>
    <row r="15" spans="1:13">
      <c r="A15" s="6">
        <v>184</v>
      </c>
      <c r="B15" s="6">
        <v>1.6999629999999999</v>
      </c>
      <c r="C15" s="6">
        <v>0</v>
      </c>
      <c r="D15" s="6">
        <v>0.80299940000000003</v>
      </c>
      <c r="E15" s="6">
        <v>8.8249599999999997E-2</v>
      </c>
      <c r="F15" s="6">
        <v>1.3779E-3</v>
      </c>
      <c r="G15" s="6">
        <v>0.80733560000000004</v>
      </c>
      <c r="H15" s="6">
        <v>0</v>
      </c>
      <c r="I15" s="6">
        <v>0</v>
      </c>
      <c r="J15" s="7">
        <f t="shared" si="1"/>
        <v>1.3779E-3</v>
      </c>
      <c r="K15" s="6">
        <v>97.0916</v>
      </c>
      <c r="L15" s="7">
        <f t="shared" si="2"/>
        <v>1.6985846000000002</v>
      </c>
      <c r="M15" s="6">
        <v>97.0916</v>
      </c>
    </row>
    <row r="16" spans="1:13">
      <c r="A16" s="6">
        <v>186</v>
      </c>
      <c r="B16" s="6">
        <v>2.1013709999999999</v>
      </c>
      <c r="C16" s="6">
        <v>0</v>
      </c>
      <c r="D16" s="6">
        <v>0</v>
      </c>
      <c r="E16" s="6">
        <v>0.57867809999999997</v>
      </c>
      <c r="F16" s="6">
        <v>5.1386599999999998E-2</v>
      </c>
      <c r="G16" s="6">
        <v>1.471306</v>
      </c>
      <c r="H16" s="6">
        <v>0</v>
      </c>
      <c r="I16" s="6">
        <v>0</v>
      </c>
      <c r="J16" s="7">
        <f t="shared" si="1"/>
        <v>5.1386599999999998E-2</v>
      </c>
      <c r="K16" s="6">
        <v>30.1693</v>
      </c>
      <c r="L16" s="7">
        <f t="shared" si="2"/>
        <v>2.0499841000000001</v>
      </c>
      <c r="M16" s="6">
        <v>30.1693</v>
      </c>
    </row>
    <row r="17" spans="1:13">
      <c r="A17" s="6">
        <v>213</v>
      </c>
      <c r="B17" s="6">
        <v>0.28031790000000001</v>
      </c>
      <c r="C17" s="6">
        <v>0</v>
      </c>
      <c r="D17" s="6">
        <v>0</v>
      </c>
      <c r="E17" s="6">
        <v>0.13521549999999999</v>
      </c>
      <c r="F17" s="6">
        <v>1.7829600000000001E-2</v>
      </c>
      <c r="G17" s="6">
        <v>0.12727289999999999</v>
      </c>
      <c r="H17" s="6">
        <v>0</v>
      </c>
      <c r="I17" s="6">
        <v>0</v>
      </c>
      <c r="J17" s="7">
        <f t="shared" si="1"/>
        <v>1.7829600000000001E-2</v>
      </c>
      <c r="K17" s="6">
        <v>90.38</v>
      </c>
      <c r="L17" s="7">
        <f t="shared" si="2"/>
        <v>0.26248839999999996</v>
      </c>
      <c r="M17" s="6">
        <v>90.38</v>
      </c>
    </row>
    <row r="18" spans="1:13">
      <c r="A18" s="6">
        <v>228</v>
      </c>
      <c r="B18" s="6">
        <v>11.63679</v>
      </c>
      <c r="C18" s="6">
        <v>0</v>
      </c>
      <c r="D18" s="6">
        <v>0.18756639999999999</v>
      </c>
      <c r="E18" s="6">
        <v>2.3070659999999998</v>
      </c>
      <c r="F18" s="6">
        <v>5.9065000000000003</v>
      </c>
      <c r="G18" s="6">
        <v>1.2587079999999999</v>
      </c>
      <c r="H18" s="6">
        <v>0</v>
      </c>
      <c r="I18" s="6">
        <v>1.97695</v>
      </c>
      <c r="J18" s="7">
        <f t="shared" si="1"/>
        <v>7.8834499999999998</v>
      </c>
      <c r="K18" s="6">
        <v>25.56</v>
      </c>
      <c r="L18" s="7">
        <f t="shared" si="2"/>
        <v>3.7533403999999999</v>
      </c>
      <c r="M18" s="6">
        <v>25.56</v>
      </c>
    </row>
    <row r="19" spans="1:13">
      <c r="A19" s="6">
        <v>453</v>
      </c>
      <c r="B19" s="6">
        <v>0.31247619999999998</v>
      </c>
      <c r="C19" s="6">
        <v>0</v>
      </c>
      <c r="D19" s="6">
        <v>0</v>
      </c>
      <c r="E19" s="6">
        <v>0.31247619999999998</v>
      </c>
      <c r="F19" s="6">
        <v>0</v>
      </c>
      <c r="G19" s="6">
        <v>0</v>
      </c>
      <c r="H19" s="6">
        <v>0</v>
      </c>
      <c r="I19" s="6">
        <v>0</v>
      </c>
      <c r="J19" s="7"/>
      <c r="L19" s="7">
        <f t="shared" si="2"/>
        <v>0.31247619999999998</v>
      </c>
      <c r="M19" s="6">
        <v>56.18</v>
      </c>
    </row>
    <row r="20" spans="1:13">
      <c r="A20" s="6">
        <v>469</v>
      </c>
      <c r="B20" s="6">
        <v>2.8816229999999998</v>
      </c>
      <c r="C20" s="6">
        <v>0</v>
      </c>
      <c r="D20" s="6">
        <v>0</v>
      </c>
      <c r="E20" s="6">
        <v>0.1127375</v>
      </c>
      <c r="F20" s="6">
        <v>0.5724207</v>
      </c>
      <c r="G20" s="6">
        <v>2.0968800000000001</v>
      </c>
      <c r="H20" s="6">
        <v>9.9584800000000001E-2</v>
      </c>
      <c r="I20" s="6">
        <v>0</v>
      </c>
      <c r="J20" s="7">
        <f t="shared" si="1"/>
        <v>0.67200550000000003</v>
      </c>
      <c r="K20" s="6">
        <v>92.652100000000004</v>
      </c>
      <c r="L20" s="7">
        <f t="shared" si="2"/>
        <v>2.2096175000000002</v>
      </c>
      <c r="M20" s="6">
        <v>92.652100000000004</v>
      </c>
    </row>
    <row r="21" spans="1:13">
      <c r="A21" s="6">
        <v>524</v>
      </c>
      <c r="B21" s="6">
        <v>0.55443370000000003</v>
      </c>
      <c r="C21" s="6">
        <v>0</v>
      </c>
      <c r="D21" s="6">
        <v>0</v>
      </c>
      <c r="E21" s="6">
        <v>0</v>
      </c>
      <c r="F21" s="6">
        <v>1.209E-4</v>
      </c>
      <c r="G21" s="6">
        <v>0.5543129</v>
      </c>
      <c r="H21" s="6">
        <v>0</v>
      </c>
      <c r="I21" s="6">
        <v>0</v>
      </c>
      <c r="J21" s="7">
        <f t="shared" si="1"/>
        <v>1.209E-4</v>
      </c>
      <c r="K21" s="6">
        <v>86.78</v>
      </c>
      <c r="L21" s="7">
        <f t="shared" si="2"/>
        <v>0.5543129</v>
      </c>
      <c r="M21" s="6">
        <v>86.78</v>
      </c>
    </row>
    <row r="22" spans="1:13">
      <c r="A22" s="6">
        <v>528</v>
      </c>
      <c r="B22" s="6">
        <v>6.1238289999999997</v>
      </c>
      <c r="C22" s="6">
        <v>0</v>
      </c>
      <c r="D22" s="6">
        <v>5.5594150000000004</v>
      </c>
      <c r="E22" s="6">
        <v>0</v>
      </c>
      <c r="F22" s="6">
        <v>3.4944900000000001E-2</v>
      </c>
      <c r="G22" s="6">
        <v>0.52946859999999996</v>
      </c>
      <c r="H22" s="6">
        <v>0</v>
      </c>
      <c r="I22" s="6">
        <v>0</v>
      </c>
      <c r="J22" s="7">
        <f t="shared" si="1"/>
        <v>3.4944900000000001E-2</v>
      </c>
      <c r="K22" s="6">
        <v>32.770000000000003</v>
      </c>
      <c r="L22" s="7">
        <f t="shared" si="2"/>
        <v>6.0888836000000008</v>
      </c>
      <c r="M22" s="6">
        <v>32.770000000000003</v>
      </c>
    </row>
    <row r="23" spans="1:13">
      <c r="A23" s="6">
        <v>534</v>
      </c>
      <c r="B23" s="6">
        <v>1.441611</v>
      </c>
      <c r="C23" s="6">
        <v>0</v>
      </c>
      <c r="D23" s="6">
        <v>0</v>
      </c>
      <c r="E23" s="6">
        <v>0</v>
      </c>
      <c r="F23" s="6">
        <v>1.170847</v>
      </c>
      <c r="G23" s="6">
        <v>0.27076440000000002</v>
      </c>
      <c r="H23" s="6">
        <v>0</v>
      </c>
      <c r="I23" s="6">
        <v>0</v>
      </c>
      <c r="J23" s="7">
        <f t="shared" si="1"/>
        <v>1.170847</v>
      </c>
      <c r="K23" s="6">
        <v>68.052700000000002</v>
      </c>
      <c r="L23" s="7">
        <f t="shared" si="2"/>
        <v>0.27076440000000002</v>
      </c>
      <c r="M23" s="6">
        <v>68.052700000000002</v>
      </c>
    </row>
    <row r="24" spans="1:13">
      <c r="A24" s="6">
        <v>542</v>
      </c>
      <c r="B24" s="6">
        <v>9.1191449999999996</v>
      </c>
      <c r="C24" s="6">
        <v>0</v>
      </c>
      <c r="D24" s="6">
        <v>0</v>
      </c>
      <c r="E24" s="6">
        <v>0</v>
      </c>
      <c r="F24" s="6">
        <v>0</v>
      </c>
      <c r="G24" s="6">
        <v>9.1191449999999996</v>
      </c>
      <c r="H24" s="6">
        <v>0</v>
      </c>
      <c r="I24" s="6">
        <v>0</v>
      </c>
      <c r="J24" s="7"/>
      <c r="L24" s="7">
        <f t="shared" si="2"/>
        <v>9.1191449999999996</v>
      </c>
      <c r="M24" s="6">
        <v>41.92</v>
      </c>
    </row>
    <row r="25" spans="1:13">
      <c r="A25" s="6">
        <v>548</v>
      </c>
      <c r="B25" s="6">
        <v>0.49092039999999998</v>
      </c>
      <c r="C25" s="6">
        <v>0</v>
      </c>
      <c r="D25" s="6">
        <v>0</v>
      </c>
      <c r="E25" s="6">
        <v>1.9899999999999999E-5</v>
      </c>
      <c r="F25" s="6">
        <v>9.3731800000000004E-2</v>
      </c>
      <c r="G25" s="6">
        <v>0.39716869999999999</v>
      </c>
      <c r="H25" s="6">
        <v>0</v>
      </c>
      <c r="I25" s="6">
        <v>0</v>
      </c>
      <c r="J25" s="7">
        <f t="shared" si="1"/>
        <v>9.3731800000000004E-2</v>
      </c>
      <c r="K25" s="6">
        <v>55.5687</v>
      </c>
      <c r="L25" s="7">
        <f t="shared" si="2"/>
        <v>0.3971886</v>
      </c>
      <c r="M25" s="6">
        <v>55.5687</v>
      </c>
    </row>
    <row r="26" spans="1:13">
      <c r="A26" s="6">
        <v>582</v>
      </c>
      <c r="B26" s="6">
        <v>0.45173370000000002</v>
      </c>
      <c r="C26" s="6">
        <v>0</v>
      </c>
      <c r="D26" s="6">
        <v>0</v>
      </c>
      <c r="E26" s="6">
        <v>0</v>
      </c>
      <c r="F26" s="6">
        <v>0.24269879999999999</v>
      </c>
      <c r="G26" s="6">
        <v>0.20903479999999999</v>
      </c>
      <c r="H26" s="6">
        <v>0</v>
      </c>
      <c r="I26" s="6">
        <v>0</v>
      </c>
      <c r="J26" s="7">
        <f t="shared" si="1"/>
        <v>0.24269879999999999</v>
      </c>
      <c r="K26" s="6">
        <v>55.562100000000001</v>
      </c>
      <c r="L26" s="7">
        <f t="shared" si="2"/>
        <v>0.20903479999999999</v>
      </c>
      <c r="M26" s="6">
        <v>55.562100000000001</v>
      </c>
    </row>
    <row r="27" spans="1:13">
      <c r="A27" s="6">
        <v>916</v>
      </c>
      <c r="B27" s="6">
        <v>2.728335</v>
      </c>
      <c r="C27" s="6">
        <v>0</v>
      </c>
      <c r="D27" s="6">
        <v>0</v>
      </c>
      <c r="E27" s="6">
        <v>0</v>
      </c>
      <c r="F27" s="6">
        <v>1.0317460000000001</v>
      </c>
      <c r="G27" s="6">
        <v>1.696588</v>
      </c>
      <c r="H27" s="6">
        <v>0</v>
      </c>
      <c r="I27" s="6">
        <v>0</v>
      </c>
      <c r="J27" s="7">
        <f t="shared" si="1"/>
        <v>1.0317460000000001</v>
      </c>
      <c r="K27" s="6">
        <v>19.940000000000001</v>
      </c>
      <c r="L27" s="7">
        <f t="shared" si="2"/>
        <v>1.696588</v>
      </c>
      <c r="M27" s="6">
        <v>19.940000000000001</v>
      </c>
    </row>
    <row r="28" spans="1:13">
      <c r="A28" s="6">
        <v>918</v>
      </c>
      <c r="B28" s="6">
        <v>15.398239999999999</v>
      </c>
      <c r="C28" s="6">
        <v>0</v>
      </c>
      <c r="D28" s="6">
        <v>1.2072259999999999</v>
      </c>
      <c r="E28" s="6">
        <v>1.4578390000000001</v>
      </c>
      <c r="F28" s="6">
        <v>10.781359999999999</v>
      </c>
      <c r="G28" s="6">
        <v>1.951819</v>
      </c>
      <c r="H28" s="6">
        <v>0</v>
      </c>
      <c r="I28" s="6">
        <v>0</v>
      </c>
      <c r="J28" s="7">
        <f t="shared" si="1"/>
        <v>10.781359999999999</v>
      </c>
      <c r="K28" s="6">
        <v>18.579999999999998</v>
      </c>
      <c r="L28" s="7">
        <f t="shared" si="2"/>
        <v>4.6168840000000007</v>
      </c>
      <c r="M28" s="6">
        <v>18.579999999999998</v>
      </c>
    </row>
    <row r="29" spans="1:13">
      <c r="A29" s="6">
        <v>922</v>
      </c>
      <c r="B29" s="6">
        <v>1.28121</v>
      </c>
      <c r="C29" s="6">
        <v>0</v>
      </c>
      <c r="D29" s="6">
        <v>0</v>
      </c>
      <c r="E29" s="6">
        <v>0</v>
      </c>
      <c r="F29" s="6">
        <v>1.278778</v>
      </c>
      <c r="G29" s="6">
        <v>2.3625999999999999E-3</v>
      </c>
      <c r="H29" s="6">
        <v>0</v>
      </c>
      <c r="I29" s="6">
        <v>6.8899999999999994E-5</v>
      </c>
      <c r="J29" s="7">
        <f t="shared" si="1"/>
        <v>1.2788469</v>
      </c>
      <c r="K29" s="6">
        <v>14.604900000000001</v>
      </c>
      <c r="L29" s="7">
        <f t="shared" si="2"/>
        <v>2.3625999999999999E-3</v>
      </c>
      <c r="M29" s="6">
        <v>14.604900000000001</v>
      </c>
    </row>
    <row r="30" spans="1:13">
      <c r="A30" s="6">
        <v>924</v>
      </c>
      <c r="B30" s="6">
        <v>1.1066130000000001</v>
      </c>
      <c r="C30" s="6">
        <v>0</v>
      </c>
      <c r="D30" s="6">
        <v>0</v>
      </c>
      <c r="E30" s="6">
        <v>0</v>
      </c>
      <c r="F30" s="6">
        <v>1.0051000000000001E-3</v>
      </c>
      <c r="G30" s="6">
        <v>1.1056079999999999</v>
      </c>
      <c r="H30" s="6">
        <v>0</v>
      </c>
      <c r="I30" s="6">
        <v>0</v>
      </c>
      <c r="J30" s="7">
        <f t="shared" si="1"/>
        <v>1.0051000000000001E-3</v>
      </c>
      <c r="K30" s="6">
        <v>50.64</v>
      </c>
      <c r="L30" s="7">
        <f t="shared" si="2"/>
        <v>1.1056079999999999</v>
      </c>
      <c r="M30" s="6">
        <v>50.64</v>
      </c>
    </row>
    <row r="31" spans="1:13">
      <c r="A31" s="6">
        <v>935</v>
      </c>
      <c r="B31" s="6">
        <v>2.0969350000000002</v>
      </c>
      <c r="C31" s="6">
        <v>0</v>
      </c>
      <c r="D31" s="6">
        <v>0</v>
      </c>
      <c r="E31" s="6">
        <v>0</v>
      </c>
      <c r="F31" s="6">
        <v>1.884611</v>
      </c>
      <c r="G31" s="6">
        <v>0.21232400000000001</v>
      </c>
      <c r="H31" s="6">
        <v>0</v>
      </c>
      <c r="I31" s="6">
        <v>0</v>
      </c>
      <c r="J31" s="7">
        <f t="shared" si="1"/>
        <v>1.884611</v>
      </c>
      <c r="K31" s="6">
        <v>30.25</v>
      </c>
      <c r="L31" s="7">
        <f t="shared" si="2"/>
        <v>0.21232400000000001</v>
      </c>
      <c r="M31" s="6">
        <v>30.25</v>
      </c>
    </row>
    <row r="32" spans="1:13">
      <c r="A32" s="6">
        <v>939</v>
      </c>
      <c r="B32" s="6">
        <v>25.053380000000001</v>
      </c>
      <c r="C32" s="6">
        <v>0</v>
      </c>
      <c r="D32" s="6">
        <v>0</v>
      </c>
      <c r="E32" s="6">
        <v>20.63148</v>
      </c>
      <c r="F32" s="6">
        <v>1.7786E-3</v>
      </c>
      <c r="G32" s="6">
        <v>4.4201170000000003</v>
      </c>
      <c r="H32" s="6">
        <v>0</v>
      </c>
      <c r="I32" s="6">
        <v>0</v>
      </c>
      <c r="J32" s="7"/>
      <c r="L32" s="7">
        <f t="shared" si="2"/>
        <v>25.051597000000001</v>
      </c>
      <c r="M32" s="6">
        <v>8.4</v>
      </c>
    </row>
    <row r="33" spans="1:13">
      <c r="A33" s="6">
        <v>941</v>
      </c>
      <c r="B33" s="6">
        <v>24.99691</v>
      </c>
      <c r="C33" s="6">
        <v>0</v>
      </c>
      <c r="D33" s="6">
        <v>2.5698840000000001</v>
      </c>
      <c r="E33" s="6">
        <v>0.30187599999999998</v>
      </c>
      <c r="F33" s="6">
        <v>2.4470930000000002</v>
      </c>
      <c r="G33" s="6">
        <v>18.2028</v>
      </c>
      <c r="H33" s="6">
        <v>0</v>
      </c>
      <c r="I33" s="6">
        <v>1.475255</v>
      </c>
      <c r="J33" s="7">
        <f t="shared" si="1"/>
        <v>3.9223480000000004</v>
      </c>
      <c r="K33" s="6">
        <v>36.76</v>
      </c>
      <c r="L33" s="7">
        <f t="shared" si="2"/>
        <v>21.074559999999998</v>
      </c>
      <c r="M33" s="6">
        <v>36.76</v>
      </c>
    </row>
    <row r="34" spans="1:13">
      <c r="A34" s="6">
        <v>942</v>
      </c>
      <c r="B34" s="6">
        <v>1.8925799999999999</v>
      </c>
      <c r="C34" s="6">
        <v>0</v>
      </c>
      <c r="D34" s="6">
        <v>0</v>
      </c>
      <c r="E34" s="6">
        <v>9.4256000000000006E-2</v>
      </c>
      <c r="F34" s="6">
        <v>0.60212969999999999</v>
      </c>
      <c r="G34" s="6">
        <v>0.80808100000000005</v>
      </c>
      <c r="H34" s="6">
        <v>0</v>
      </c>
      <c r="I34" s="6">
        <v>0.38811309999999999</v>
      </c>
      <c r="J34" s="7">
        <f t="shared" si="1"/>
        <v>0.99024279999999998</v>
      </c>
      <c r="K34" s="6">
        <v>52.84</v>
      </c>
      <c r="L34" s="7">
        <f t="shared" si="2"/>
        <v>0.90233700000000006</v>
      </c>
      <c r="M34" s="6">
        <v>52.84</v>
      </c>
    </row>
    <row r="35" spans="1:13">
      <c r="A35" s="6">
        <v>944</v>
      </c>
      <c r="B35" s="6">
        <v>6.4387999999999997E-3</v>
      </c>
      <c r="C35" s="6">
        <v>0</v>
      </c>
      <c r="D35" s="6">
        <v>0</v>
      </c>
      <c r="E35" s="6">
        <v>0</v>
      </c>
      <c r="F35" s="6">
        <v>5.3433999999999999E-3</v>
      </c>
      <c r="G35" s="6">
        <v>1.0954000000000001E-3</v>
      </c>
      <c r="H35" s="6">
        <v>0</v>
      </c>
      <c r="I35" s="6">
        <v>0</v>
      </c>
      <c r="J35" s="7"/>
      <c r="L35" s="7">
        <f t="shared" si="2"/>
        <v>1.0954000000000001E-3</v>
      </c>
      <c r="M35" s="6">
        <v>66.34</v>
      </c>
    </row>
    <row r="36" spans="1:13">
      <c r="A36" s="6">
        <v>946</v>
      </c>
      <c r="B36" s="6">
        <v>17.22803</v>
      </c>
      <c r="C36" s="6">
        <v>0</v>
      </c>
      <c r="D36" s="6">
        <v>0</v>
      </c>
      <c r="E36" s="6">
        <v>0</v>
      </c>
      <c r="F36" s="6">
        <v>11.240320000000001</v>
      </c>
      <c r="G36" s="6">
        <v>4.9553200000000004</v>
      </c>
      <c r="H36" s="6">
        <v>0</v>
      </c>
      <c r="I36" s="6">
        <v>1.032389</v>
      </c>
      <c r="J36" s="7">
        <f t="shared" si="1"/>
        <v>12.272709000000001</v>
      </c>
      <c r="K36" s="6">
        <v>34.172699999999999</v>
      </c>
      <c r="L36" s="7">
        <f t="shared" si="2"/>
        <v>4.9553200000000004</v>
      </c>
      <c r="M36" s="6">
        <v>34.172699999999999</v>
      </c>
    </row>
    <row r="37" spans="1:13">
      <c r="A37" s="6">
        <v>961</v>
      </c>
      <c r="B37" s="6">
        <v>54.508710000000001</v>
      </c>
      <c r="C37" s="6">
        <v>1.2498279999999999</v>
      </c>
      <c r="D37" s="6">
        <v>6.4038100000000001E-2</v>
      </c>
      <c r="E37" s="6">
        <v>8.7487980000000007</v>
      </c>
      <c r="F37" s="6">
        <v>24.59778</v>
      </c>
      <c r="G37" s="6">
        <v>19.160869999999999</v>
      </c>
      <c r="H37" s="6">
        <v>0.6874055</v>
      </c>
      <c r="I37" s="6">
        <v>0</v>
      </c>
      <c r="J37" s="7">
        <f t="shared" si="1"/>
        <v>25.285185500000001</v>
      </c>
      <c r="K37" s="6">
        <v>66.13</v>
      </c>
      <c r="L37" s="7">
        <f t="shared" si="2"/>
        <v>29.223534100000002</v>
      </c>
      <c r="M37" s="6">
        <v>66.13</v>
      </c>
    </row>
    <row r="38" spans="1:13">
      <c r="A38" s="6">
        <v>963</v>
      </c>
      <c r="B38" s="6">
        <v>6.8673789999999997</v>
      </c>
      <c r="C38" s="6">
        <v>0</v>
      </c>
      <c r="D38" s="6">
        <v>0</v>
      </c>
      <c r="E38" s="6">
        <v>1.7295929999999999</v>
      </c>
      <c r="F38" s="6">
        <v>1.649276</v>
      </c>
      <c r="G38" s="6">
        <v>3.4885100000000002</v>
      </c>
      <c r="H38" s="6">
        <v>0</v>
      </c>
      <c r="I38" s="6">
        <v>0</v>
      </c>
      <c r="J38" s="7">
        <f t="shared" si="1"/>
        <v>1.649276</v>
      </c>
      <c r="K38" s="6">
        <v>32.799999999999997</v>
      </c>
      <c r="L38" s="7">
        <f t="shared" si="2"/>
        <v>5.2181030000000002</v>
      </c>
      <c r="M38" s="6">
        <v>32.799999999999997</v>
      </c>
    </row>
    <row r="39" spans="1:13">
      <c r="A39" s="6">
        <v>968</v>
      </c>
      <c r="B39" s="6">
        <v>2.4715750000000001</v>
      </c>
      <c r="C39" s="6">
        <v>0</v>
      </c>
      <c r="D39" s="6">
        <v>0</v>
      </c>
      <c r="E39" s="6">
        <v>0.31137860000000001</v>
      </c>
      <c r="F39" s="6">
        <v>1.770737</v>
      </c>
      <c r="G39" s="6">
        <v>0.2007448</v>
      </c>
      <c r="H39" s="6">
        <v>0</v>
      </c>
      <c r="I39" s="6">
        <v>0.1887143</v>
      </c>
      <c r="J39" s="7">
        <f t="shared" si="1"/>
        <v>1.9594513</v>
      </c>
      <c r="K39" s="6">
        <v>36.76</v>
      </c>
      <c r="L39" s="7">
        <f t="shared" si="2"/>
        <v>0.51212340000000001</v>
      </c>
      <c r="M39" s="6">
        <v>36.76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9DF65-DDC6-4967-8AAE-764AD5437B70}">
  <dimension ref="A1:W55"/>
  <sheetViews>
    <sheetView topLeftCell="A29" workbookViewId="0">
      <selection activeCell="M57" sqref="M57"/>
    </sheetView>
  </sheetViews>
  <sheetFormatPr defaultRowHeight="12.5"/>
  <sheetData>
    <row r="1" spans="1:23">
      <c r="B1" t="s">
        <v>39</v>
      </c>
      <c r="C1" t="s">
        <v>40</v>
      </c>
      <c r="D1" t="s">
        <v>41</v>
      </c>
      <c r="E1" t="s">
        <v>42</v>
      </c>
      <c r="F1" t="s">
        <v>43</v>
      </c>
      <c r="S1" t="s">
        <v>44</v>
      </c>
      <c r="T1" t="s">
        <v>45</v>
      </c>
      <c r="U1" t="s">
        <v>46</v>
      </c>
      <c r="V1" t="s">
        <v>47</v>
      </c>
      <c r="W1" t="s">
        <v>48</v>
      </c>
    </row>
    <row r="2" spans="1:2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R2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</row>
    <row r="3" spans="1:23">
      <c r="A3">
        <v>1</v>
      </c>
      <c r="B3">
        <v>-4.3363999999999998E-3</v>
      </c>
      <c r="C3">
        <v>-2.72231E-2</v>
      </c>
      <c r="D3">
        <v>1.8550199999999999E-2</v>
      </c>
      <c r="E3">
        <v>-1.7769199999999999E-2</v>
      </c>
      <c r="F3">
        <v>9.0962999999999999E-3</v>
      </c>
      <c r="R3">
        <v>1</v>
      </c>
      <c r="S3" s="1">
        <v>-2.5897853076457977E-2</v>
      </c>
      <c r="T3" s="1">
        <v>8.9418627321720123E-2</v>
      </c>
      <c r="U3" s="1">
        <v>-0.14121434092521667</v>
      </c>
      <c r="V3" s="1">
        <v>4.1784126311540604E-2</v>
      </c>
      <c r="W3" s="1">
        <v>-9.3579836189746857E-2</v>
      </c>
    </row>
    <row r="4" spans="1:23">
      <c r="A4">
        <f>A3+1</f>
        <v>2</v>
      </c>
      <c r="B4">
        <v>-9.6404000000000004E-3</v>
      </c>
      <c r="C4">
        <v>-4.2784999999999997E-2</v>
      </c>
      <c r="D4">
        <v>2.3504299999999999E-2</v>
      </c>
      <c r="E4">
        <v>-2.90937E-2</v>
      </c>
      <c r="F4">
        <v>9.8130000000000005E-3</v>
      </c>
      <c r="R4">
        <f>R3+1</f>
        <v>2</v>
      </c>
      <c r="S4" s="1">
        <v>6.7728850990533829E-3</v>
      </c>
      <c r="T4" s="1">
        <v>0.17949885129928589</v>
      </c>
      <c r="U4" s="1">
        <v>-0.16595308482646942</v>
      </c>
      <c r="V4" s="1">
        <v>0.10814985632896423</v>
      </c>
      <c r="W4" s="1">
        <v>-9.4604082405567169E-2</v>
      </c>
    </row>
    <row r="5" spans="1:23">
      <c r="A5">
        <f t="shared" ref="A5:A32" si="0">A4+1</f>
        <v>3</v>
      </c>
      <c r="B5">
        <v>-1.6699100000000001E-2</v>
      </c>
      <c r="C5">
        <v>-6.0018200000000001E-2</v>
      </c>
      <c r="D5">
        <v>2.6620000000000001E-2</v>
      </c>
      <c r="E5">
        <v>-4.2124099999999998E-2</v>
      </c>
      <c r="F5">
        <v>8.7259E-3</v>
      </c>
      <c r="R5">
        <f t="shared" ref="R5:R32" si="1">R4+1</f>
        <v>3</v>
      </c>
      <c r="S5" s="1">
        <v>6.9931231439113617E-2</v>
      </c>
      <c r="T5" s="1">
        <v>0.22387275099754333</v>
      </c>
      <c r="U5" s="1">
        <v>-8.4010295569896698E-2</v>
      </c>
      <c r="V5" s="1">
        <v>0.160283163189888</v>
      </c>
      <c r="W5" s="1">
        <v>-2.0420702174305916E-2</v>
      </c>
    </row>
    <row r="6" spans="1:23">
      <c r="A6">
        <f t="shared" si="0"/>
        <v>4</v>
      </c>
      <c r="B6">
        <v>-1.6196800000000001E-2</v>
      </c>
      <c r="C6">
        <v>-7.9486299999999996E-2</v>
      </c>
      <c r="D6">
        <v>4.7092700000000001E-2</v>
      </c>
      <c r="E6">
        <v>-5.3342899999999999E-2</v>
      </c>
      <c r="F6">
        <v>2.0949300000000001E-2</v>
      </c>
      <c r="R6">
        <f t="shared" si="1"/>
        <v>4</v>
      </c>
      <c r="S6" s="1">
        <v>0.12345022708177567</v>
      </c>
      <c r="T6" s="1">
        <v>0.24847638607025146</v>
      </c>
      <c r="U6" s="1">
        <v>-1.5759358648210764E-3</v>
      </c>
      <c r="V6" s="1">
        <v>0.19683104753494263</v>
      </c>
      <c r="W6" s="1">
        <v>5.0069402903318405E-2</v>
      </c>
    </row>
    <row r="7" spans="1:23">
      <c r="A7">
        <f t="shared" si="0"/>
        <v>5</v>
      </c>
      <c r="B7">
        <v>2.6699999999999998E-4</v>
      </c>
      <c r="C7">
        <v>-5.8151500000000002E-2</v>
      </c>
      <c r="D7">
        <v>5.8685399999999999E-2</v>
      </c>
      <c r="E7">
        <v>-3.40202E-2</v>
      </c>
      <c r="F7">
        <v>3.45542E-2</v>
      </c>
      <c r="R7">
        <f t="shared" si="1"/>
        <v>5</v>
      </c>
      <c r="S7" s="1">
        <v>9.5968365669250488E-2</v>
      </c>
      <c r="T7" s="1">
        <v>0.24073813855648041</v>
      </c>
      <c r="U7" s="1">
        <v>-4.8801403492689133E-2</v>
      </c>
      <c r="V7" s="1">
        <v>0.18093718588352203</v>
      </c>
      <c r="W7" s="1">
        <v>1.099955290555954E-2</v>
      </c>
    </row>
    <row r="8" spans="1:23">
      <c r="A8">
        <f t="shared" si="0"/>
        <v>6</v>
      </c>
      <c r="B8">
        <v>4.8177000000000003E-3</v>
      </c>
      <c r="C8">
        <v>-5.6557999999999997E-2</v>
      </c>
      <c r="D8">
        <v>6.6193399999999999E-2</v>
      </c>
      <c r="E8">
        <v>-3.12051E-2</v>
      </c>
      <c r="F8">
        <v>4.0840500000000002E-2</v>
      </c>
      <c r="R8">
        <f t="shared" si="1"/>
        <v>6</v>
      </c>
      <c r="S8" s="1">
        <v>9.0436927974224091E-2</v>
      </c>
      <c r="T8" s="1">
        <v>0.22965303063392639</v>
      </c>
      <c r="U8" s="1">
        <v>-4.8779178410768509E-2</v>
      </c>
      <c r="V8" s="1">
        <v>0.17214617133140564</v>
      </c>
      <c r="W8" s="1">
        <v>8.7276902049779892E-3</v>
      </c>
    </row>
    <row r="9" spans="1:23">
      <c r="A9">
        <f t="shared" si="0"/>
        <v>7</v>
      </c>
      <c r="B9">
        <v>8.9110000000000003E-4</v>
      </c>
      <c r="C9">
        <v>-6.07988E-2</v>
      </c>
      <c r="D9">
        <v>6.2580999999999998E-2</v>
      </c>
      <c r="E9">
        <v>-3.5316199999999999E-2</v>
      </c>
      <c r="F9">
        <v>3.7098399999999997E-2</v>
      </c>
      <c r="R9">
        <f t="shared" si="1"/>
        <v>7</v>
      </c>
      <c r="S9" s="1">
        <v>6.0772228986024857E-2</v>
      </c>
      <c r="T9" s="1">
        <v>0.25558969378471375</v>
      </c>
      <c r="U9" s="1">
        <v>-0.13404524326324463</v>
      </c>
      <c r="V9" s="1">
        <v>0.17511522769927979</v>
      </c>
      <c r="W9" s="1">
        <v>-5.3570766001939774E-2</v>
      </c>
    </row>
    <row r="10" spans="1:23">
      <c r="A10">
        <f t="shared" si="0"/>
        <v>8</v>
      </c>
      <c r="B10">
        <v>2.31665E-2</v>
      </c>
      <c r="C10">
        <v>-3.7595900000000002E-2</v>
      </c>
      <c r="D10">
        <v>8.3929000000000004E-2</v>
      </c>
      <c r="E10">
        <v>-1.24964E-2</v>
      </c>
      <c r="F10">
        <v>5.88295E-2</v>
      </c>
      <c r="R10">
        <f t="shared" si="1"/>
        <v>8</v>
      </c>
      <c r="S10" s="1">
        <v>0.15455470979213715</v>
      </c>
      <c r="T10" s="1">
        <v>0.33525374531745911</v>
      </c>
      <c r="U10" s="1">
        <v>-2.6144338771700859E-2</v>
      </c>
      <c r="V10" s="1">
        <v>0.26061126589775085</v>
      </c>
      <c r="W10" s="1">
        <v>4.8498149961233139E-2</v>
      </c>
    </row>
    <row r="11" spans="1:23">
      <c r="A11">
        <f t="shared" si="0"/>
        <v>9</v>
      </c>
      <c r="B11">
        <v>1.7053800000000001E-2</v>
      </c>
      <c r="C11">
        <v>-4.0692899999999997E-2</v>
      </c>
      <c r="D11">
        <v>7.4800500000000006E-2</v>
      </c>
      <c r="E11">
        <v>-1.6839099999999999E-2</v>
      </c>
      <c r="F11">
        <v>5.0946699999999998E-2</v>
      </c>
      <c r="R11">
        <f t="shared" si="1"/>
        <v>9</v>
      </c>
      <c r="S11" s="1">
        <v>0.18716375529766083</v>
      </c>
      <c r="T11" s="1">
        <v>0.3818543553352356</v>
      </c>
      <c r="U11" s="1">
        <v>-7.5268428772687912E-3</v>
      </c>
      <c r="V11" s="1">
        <v>0.3014322817325592</v>
      </c>
      <c r="W11" s="1">
        <v>7.2895221412181854E-2</v>
      </c>
    </row>
    <row r="12" spans="1:23">
      <c r="A12">
        <f t="shared" si="0"/>
        <v>10</v>
      </c>
      <c r="B12">
        <v>2.4420000000000001E-2</v>
      </c>
      <c r="C12">
        <v>-2.0313500000000002E-2</v>
      </c>
      <c r="D12">
        <v>6.9153599999999996E-2</v>
      </c>
      <c r="E12">
        <v>-1.8351999999999999E-3</v>
      </c>
      <c r="F12">
        <v>5.0675199999999997E-2</v>
      </c>
      <c r="R12">
        <f t="shared" si="1"/>
        <v>10</v>
      </c>
      <c r="S12" s="1">
        <v>0.2464497983455658</v>
      </c>
      <c r="T12" s="1">
        <v>0.4374273419380188</v>
      </c>
      <c r="U12" s="1">
        <v>5.5472243577241898E-2</v>
      </c>
      <c r="V12" s="1">
        <v>0.35853904485702515</v>
      </c>
      <c r="W12" s="1">
        <v>0.13436053693294525</v>
      </c>
    </row>
    <row r="13" spans="1:23">
      <c r="A13">
        <f t="shared" si="0"/>
        <v>11</v>
      </c>
      <c r="B13">
        <v>3.8830999999999997E-2</v>
      </c>
      <c r="C13">
        <v>-3.0044999999999998E-3</v>
      </c>
      <c r="D13">
        <v>8.0666500000000002E-2</v>
      </c>
      <c r="E13">
        <v>1.42767E-2</v>
      </c>
      <c r="F13">
        <v>6.3385200000000003E-2</v>
      </c>
      <c r="R13">
        <f t="shared" si="1"/>
        <v>11</v>
      </c>
      <c r="S13" s="1">
        <v>0.20142358541488647</v>
      </c>
      <c r="T13" s="1">
        <v>0.36617016792297363</v>
      </c>
      <c r="U13" s="1">
        <v>3.6676988005638123E-2</v>
      </c>
      <c r="V13" s="1">
        <v>0.29811728000640869</v>
      </c>
      <c r="W13" s="1">
        <v>0.10472989827394485</v>
      </c>
    </row>
    <row r="14" spans="1:23">
      <c r="A14">
        <f t="shared" si="0"/>
        <v>12</v>
      </c>
      <c r="B14">
        <v>2.4981699999999999E-2</v>
      </c>
      <c r="C14">
        <v>-9.7026999999999999E-3</v>
      </c>
      <c r="D14">
        <v>5.96661E-2</v>
      </c>
      <c r="E14">
        <v>4.6246000000000004E-3</v>
      </c>
      <c r="F14">
        <v>4.5338799999999999E-2</v>
      </c>
      <c r="R14">
        <f t="shared" si="1"/>
        <v>12</v>
      </c>
      <c r="S14" s="1">
        <v>0.21069994568824768</v>
      </c>
      <c r="T14" s="1">
        <v>0.40970927476882935</v>
      </c>
      <c r="U14" s="1">
        <v>1.1690622195601463E-2</v>
      </c>
      <c r="V14" s="1">
        <v>0.32750323414802551</v>
      </c>
      <c r="W14" s="1">
        <v>9.3896649777889252E-2</v>
      </c>
    </row>
    <row r="15" spans="1:23">
      <c r="A15">
        <f t="shared" si="0"/>
        <v>13</v>
      </c>
      <c r="B15">
        <v>3.8629299999999998E-2</v>
      </c>
      <c r="C15">
        <v>1.7558999999999999E-3</v>
      </c>
      <c r="D15">
        <v>7.5502600000000003E-2</v>
      </c>
      <c r="E15">
        <v>1.69874E-2</v>
      </c>
      <c r="F15">
        <v>6.0271100000000001E-2</v>
      </c>
      <c r="R15">
        <f t="shared" si="1"/>
        <v>13</v>
      </c>
      <c r="S15" s="1">
        <v>0.22572498023509979</v>
      </c>
      <c r="T15" s="1">
        <v>0.41299724578857422</v>
      </c>
      <c r="U15" s="1">
        <v>3.8452714681625366E-2</v>
      </c>
      <c r="V15" s="1">
        <v>0.33563950657844543</v>
      </c>
      <c r="W15" s="1">
        <v>0.11581043899059296</v>
      </c>
    </row>
    <row r="16" spans="1:23">
      <c r="A16">
        <f t="shared" si="0"/>
        <v>14</v>
      </c>
      <c r="B16">
        <v>3.8615799999999999E-2</v>
      </c>
      <c r="C16">
        <v>1.1414000000000001E-3</v>
      </c>
      <c r="D16">
        <v>7.6090199999999997E-2</v>
      </c>
      <c r="E16">
        <v>1.66211E-2</v>
      </c>
      <c r="F16">
        <v>6.0610400000000002E-2</v>
      </c>
      <c r="R16">
        <f t="shared" si="1"/>
        <v>14</v>
      </c>
      <c r="S16" s="1">
        <v>0.19764618575572968</v>
      </c>
      <c r="T16" s="1">
        <v>0.39571109414100647</v>
      </c>
      <c r="U16" s="1">
        <v>-4.1872670408338308E-4</v>
      </c>
      <c r="V16" s="1">
        <v>0.31389519572257996</v>
      </c>
      <c r="W16" s="1">
        <v>8.1397190690040588E-2</v>
      </c>
    </row>
    <row r="17" spans="1:23">
      <c r="A17">
        <f t="shared" si="0"/>
        <v>15</v>
      </c>
      <c r="B17">
        <v>2.7625899999999998E-2</v>
      </c>
      <c r="C17">
        <v>-8.3087000000000005E-3</v>
      </c>
      <c r="D17">
        <v>6.3560599999999995E-2</v>
      </c>
      <c r="E17">
        <v>6.535E-3</v>
      </c>
      <c r="F17">
        <v>4.8716799999999998E-2</v>
      </c>
      <c r="R17">
        <f t="shared" si="1"/>
        <v>15</v>
      </c>
      <c r="S17" s="1">
        <v>0.21854241192340851</v>
      </c>
      <c r="T17" s="1">
        <v>0.4031127393245697</v>
      </c>
      <c r="U17" s="1">
        <v>3.3972099423408508E-2</v>
      </c>
      <c r="V17" s="1">
        <v>0.32687109708786011</v>
      </c>
      <c r="W17" s="1">
        <v>0.11021371185779572</v>
      </c>
    </row>
    <row r="18" spans="1:23">
      <c r="A18">
        <f t="shared" si="0"/>
        <v>16</v>
      </c>
      <c r="B18">
        <v>2.6268400000000001E-2</v>
      </c>
      <c r="C18">
        <v>-1.87984E-2</v>
      </c>
      <c r="D18">
        <v>7.1335300000000004E-2</v>
      </c>
      <c r="E18">
        <v>-1.8239999999999999E-4</v>
      </c>
      <c r="F18">
        <v>5.2719200000000001E-2</v>
      </c>
      <c r="R18">
        <f t="shared" si="1"/>
        <v>16</v>
      </c>
      <c r="S18" s="1">
        <v>0.18728387355804443</v>
      </c>
      <c r="T18" s="1">
        <v>0.35756734013557434</v>
      </c>
      <c r="U18" s="1">
        <v>1.7000393941998482E-2</v>
      </c>
      <c r="V18" s="1">
        <v>0.28722730278968811</v>
      </c>
      <c r="W18" s="1">
        <v>8.7340459227561951E-2</v>
      </c>
    </row>
    <row r="19" spans="1:23">
      <c r="A19">
        <f t="shared" si="0"/>
        <v>17</v>
      </c>
      <c r="B19">
        <v>2.0147700000000001E-2</v>
      </c>
      <c r="C19">
        <v>-2.3311700000000001E-2</v>
      </c>
      <c r="D19">
        <v>6.3606999999999997E-2</v>
      </c>
      <c r="E19">
        <v>-5.3597000000000002E-3</v>
      </c>
      <c r="F19">
        <v>4.5655000000000001E-2</v>
      </c>
      <c r="R19">
        <f t="shared" si="1"/>
        <v>17</v>
      </c>
      <c r="S19" s="1">
        <v>0.18172487616539001</v>
      </c>
      <c r="T19" s="1">
        <v>0.35835540294647217</v>
      </c>
      <c r="U19" s="1">
        <v>5.0943479873239994E-3</v>
      </c>
      <c r="V19" s="1">
        <v>0.28539353609085083</v>
      </c>
      <c r="W19" s="1">
        <v>7.8056223690509796E-2</v>
      </c>
    </row>
    <row r="20" spans="1:23">
      <c r="A20">
        <f t="shared" si="0"/>
        <v>18</v>
      </c>
      <c r="B20">
        <v>2.1108999999999999E-2</v>
      </c>
      <c r="C20">
        <v>-2.8124699999999999E-2</v>
      </c>
      <c r="D20">
        <v>7.0342699999999994E-2</v>
      </c>
      <c r="E20">
        <v>-7.7873999999999999E-3</v>
      </c>
      <c r="F20">
        <v>5.0005399999999998E-2</v>
      </c>
      <c r="R20">
        <f t="shared" si="1"/>
        <v>18</v>
      </c>
      <c r="S20" s="1">
        <v>0.2017589807510376</v>
      </c>
      <c r="T20" s="1">
        <v>0.35902896523475647</v>
      </c>
      <c r="U20" s="1">
        <v>4.4488996267318726E-2</v>
      </c>
      <c r="V20" s="1">
        <v>0.29406446218490601</v>
      </c>
      <c r="W20" s="1">
        <v>0.10945349186658859</v>
      </c>
    </row>
    <row r="21" spans="1:23">
      <c r="A21">
        <f t="shared" si="0"/>
        <v>19</v>
      </c>
      <c r="B21">
        <v>2.0879499999999999E-2</v>
      </c>
      <c r="C21">
        <v>-2.9539300000000001E-2</v>
      </c>
      <c r="D21">
        <v>7.1298200000000006E-2</v>
      </c>
      <c r="E21">
        <v>-8.7124999999999998E-3</v>
      </c>
      <c r="F21">
        <v>5.04714E-2</v>
      </c>
      <c r="R21">
        <f t="shared" si="1"/>
        <v>19</v>
      </c>
      <c r="S21" s="1">
        <v>0.17896674573421478</v>
      </c>
      <c r="T21" s="1">
        <v>0.37191525101661682</v>
      </c>
      <c r="U21" s="1">
        <v>-1.3981744647026062E-2</v>
      </c>
      <c r="V21" s="1">
        <v>0.29221278429031372</v>
      </c>
      <c r="W21" s="1">
        <v>6.5720699727535248E-2</v>
      </c>
    </row>
    <row r="22" spans="1:23">
      <c r="A22">
        <f t="shared" si="0"/>
        <v>20</v>
      </c>
      <c r="B22">
        <v>2.7373399999999999E-2</v>
      </c>
      <c r="C22">
        <v>-2.2562800000000001E-2</v>
      </c>
      <c r="D22">
        <v>7.7309600000000006E-2</v>
      </c>
      <c r="E22">
        <v>-1.9354000000000001E-3</v>
      </c>
      <c r="F22">
        <v>5.6682099999999999E-2</v>
      </c>
      <c r="R22">
        <f t="shared" si="1"/>
        <v>20</v>
      </c>
      <c r="S22" s="1">
        <v>0.19064375758171082</v>
      </c>
      <c r="T22" s="1">
        <v>0.38665452599525452</v>
      </c>
      <c r="U22" s="1">
        <v>-5.3670131601393223E-3</v>
      </c>
      <c r="V22" s="1">
        <v>0.30568712949752808</v>
      </c>
      <c r="W22" s="1">
        <v>7.5600385665893555E-2</v>
      </c>
    </row>
    <row r="23" spans="1:23">
      <c r="A23">
        <f t="shared" si="0"/>
        <v>21</v>
      </c>
      <c r="B23">
        <v>2.8751100000000002E-2</v>
      </c>
      <c r="C23">
        <v>-2.4015499999999999E-2</v>
      </c>
      <c r="D23">
        <v>8.1517800000000001E-2</v>
      </c>
      <c r="E23">
        <v>-2.2189000000000002E-3</v>
      </c>
      <c r="F23">
        <v>5.9721200000000002E-2</v>
      </c>
      <c r="R23">
        <f t="shared" si="1"/>
        <v>21</v>
      </c>
      <c r="S23" s="1">
        <v>0.23186098039150238</v>
      </c>
      <c r="T23" s="1">
        <v>0.41143935918807983</v>
      </c>
      <c r="U23" s="1">
        <v>5.2282601594924927E-2</v>
      </c>
      <c r="V23" s="1">
        <v>0.33725979924201965</v>
      </c>
      <c r="W23" s="1">
        <v>0.12646216154098511</v>
      </c>
    </row>
    <row r="24" spans="1:23">
      <c r="A24">
        <f t="shared" si="0"/>
        <v>22</v>
      </c>
      <c r="B24">
        <v>3.9874300000000001E-2</v>
      </c>
      <c r="C24">
        <v>-9.8049999999999995E-3</v>
      </c>
      <c r="D24">
        <v>8.9553599999999997E-2</v>
      </c>
      <c r="E24">
        <v>1.07163E-2</v>
      </c>
      <c r="F24">
        <v>6.9032200000000002E-2</v>
      </c>
      <c r="R24">
        <f t="shared" si="1"/>
        <v>22</v>
      </c>
      <c r="S24" s="1">
        <v>0.24324348568916321</v>
      </c>
      <c r="T24" s="1">
        <v>0.44152215123176575</v>
      </c>
      <c r="U24" s="1">
        <v>4.4964831322431564E-2</v>
      </c>
      <c r="V24" s="1">
        <v>0.35961794853210449</v>
      </c>
      <c r="W24" s="1">
        <v>0.12686903774738312</v>
      </c>
    </row>
    <row r="25" spans="1:23">
      <c r="A25">
        <f t="shared" si="0"/>
        <v>23</v>
      </c>
      <c r="B25">
        <v>4.5833600000000002E-2</v>
      </c>
      <c r="C25">
        <v>-1.32403E-2</v>
      </c>
      <c r="D25">
        <v>0.1049075</v>
      </c>
      <c r="E25">
        <v>1.11617E-2</v>
      </c>
      <c r="F25">
        <v>8.0505400000000005E-2</v>
      </c>
      <c r="R25">
        <f t="shared" si="1"/>
        <v>23</v>
      </c>
      <c r="S25" s="1">
        <v>0.24182292819023132</v>
      </c>
      <c r="T25" s="1">
        <v>0.46809858083724976</v>
      </c>
      <c r="U25" s="1">
        <v>1.5547286719083786E-2</v>
      </c>
      <c r="V25" s="1">
        <v>0.37462946772575378</v>
      </c>
      <c r="W25" s="1">
        <v>0.10901638120412827</v>
      </c>
    </row>
    <row r="26" spans="1:23">
      <c r="A26">
        <f t="shared" si="0"/>
        <v>24</v>
      </c>
      <c r="B26">
        <v>3.9444199999999999E-2</v>
      </c>
      <c r="C26">
        <v>-1.40158E-2</v>
      </c>
      <c r="D26">
        <v>9.2904100000000003E-2</v>
      </c>
      <c r="E26">
        <v>8.0672999999999995E-3</v>
      </c>
      <c r="F26">
        <v>7.0821099999999998E-2</v>
      </c>
      <c r="R26">
        <f t="shared" si="1"/>
        <v>24</v>
      </c>
      <c r="S26" s="1">
        <v>0.1861446350812912</v>
      </c>
      <c r="T26" s="1">
        <v>0.43125694990158081</v>
      </c>
      <c r="U26" s="1">
        <v>-5.896768718957901E-2</v>
      </c>
      <c r="V26" s="1">
        <v>0.33000686764717102</v>
      </c>
      <c r="W26" s="1">
        <v>4.228239506483078E-2</v>
      </c>
    </row>
    <row r="27" spans="1:23">
      <c r="A27">
        <f t="shared" si="0"/>
        <v>25</v>
      </c>
      <c r="B27">
        <v>2.9208100000000001E-2</v>
      </c>
      <c r="C27">
        <v>-2.5129700000000001E-2</v>
      </c>
      <c r="D27">
        <v>8.3545999999999995E-2</v>
      </c>
      <c r="E27">
        <v>-2.6841E-3</v>
      </c>
      <c r="F27">
        <v>6.1100300000000003E-2</v>
      </c>
      <c r="R27">
        <f t="shared" si="1"/>
        <v>25</v>
      </c>
      <c r="S27" s="1">
        <v>0.15792778134346008</v>
      </c>
      <c r="T27" s="1">
        <v>0.43548065423965454</v>
      </c>
      <c r="U27" s="1">
        <v>-0.11962507665157318</v>
      </c>
      <c r="V27" s="1">
        <v>0.32083013653755188</v>
      </c>
      <c r="W27" s="1">
        <v>-4.9745789729058743E-3</v>
      </c>
    </row>
    <row r="28" spans="1:23">
      <c r="A28">
        <f t="shared" si="0"/>
        <v>26</v>
      </c>
      <c r="B28">
        <v>3.5768599999999998E-2</v>
      </c>
      <c r="C28">
        <v>-1.68091E-2</v>
      </c>
      <c r="D28">
        <v>8.8346300000000003E-2</v>
      </c>
      <c r="E28">
        <v>4.9094999999999998E-3</v>
      </c>
      <c r="F28">
        <v>6.6627699999999998E-2</v>
      </c>
      <c r="R28">
        <f t="shared" si="1"/>
        <v>26</v>
      </c>
      <c r="S28" s="1">
        <v>0.19808767735958099</v>
      </c>
      <c r="T28" s="1">
        <v>0.44591087102890015</v>
      </c>
      <c r="U28" s="1">
        <v>-4.9735520035028458E-2</v>
      </c>
      <c r="V28" s="1">
        <v>0.34354099631309509</v>
      </c>
      <c r="W28" s="1">
        <v>5.2634362131357193E-2</v>
      </c>
    </row>
    <row r="29" spans="1:23">
      <c r="A29">
        <f t="shared" si="0"/>
        <v>27</v>
      </c>
      <c r="B29">
        <v>3.6313400000000003E-2</v>
      </c>
      <c r="C29">
        <v>-2.0429599999999999E-2</v>
      </c>
      <c r="D29">
        <v>9.3056299999999995E-2</v>
      </c>
      <c r="E29">
        <v>3.0095999999999999E-3</v>
      </c>
      <c r="F29">
        <v>6.9617100000000001E-2</v>
      </c>
      <c r="R29">
        <f t="shared" si="1"/>
        <v>27</v>
      </c>
      <c r="S29" s="1">
        <v>0.1879437118768692</v>
      </c>
      <c r="T29" s="1">
        <v>0.41236862540245056</v>
      </c>
      <c r="U29" s="1">
        <v>-3.6481205374002457E-2</v>
      </c>
      <c r="V29" s="1">
        <v>0.31966403126716614</v>
      </c>
      <c r="W29" s="1">
        <v>5.6223399937152863E-2</v>
      </c>
    </row>
    <row r="30" spans="1:23">
      <c r="A30">
        <f t="shared" si="0"/>
        <v>28</v>
      </c>
      <c r="B30">
        <v>4.1360099999999997E-2</v>
      </c>
      <c r="C30">
        <v>-1.4116999999999999E-2</v>
      </c>
      <c r="D30">
        <v>9.6837300000000001E-2</v>
      </c>
      <c r="E30">
        <v>8.7992999999999995E-3</v>
      </c>
      <c r="F30">
        <v>7.3921000000000001E-2</v>
      </c>
      <c r="R30">
        <f t="shared" si="1"/>
        <v>28</v>
      </c>
      <c r="S30" s="1">
        <v>0.18119150400161743</v>
      </c>
      <c r="T30" s="1">
        <v>0.42144247889518738</v>
      </c>
      <c r="U30" s="1">
        <v>-5.9059463441371918E-2</v>
      </c>
      <c r="V30" s="1">
        <v>0.32220050692558289</v>
      </c>
      <c r="W30" s="1">
        <v>4.0182508528232574E-2</v>
      </c>
    </row>
    <row r="31" spans="1:23">
      <c r="A31">
        <f t="shared" si="0"/>
        <v>29</v>
      </c>
      <c r="B31">
        <v>4.7354500000000001E-2</v>
      </c>
      <c r="C31">
        <v>-6.9105E-3</v>
      </c>
      <c r="D31">
        <v>0.1016195</v>
      </c>
      <c r="E31">
        <v>1.5505100000000001E-2</v>
      </c>
      <c r="F31">
        <v>7.9203899999999994E-2</v>
      </c>
      <c r="R31">
        <f t="shared" si="1"/>
        <v>29</v>
      </c>
      <c r="S31" s="1">
        <v>0.17903031408786774</v>
      </c>
      <c r="T31" s="1">
        <v>0.42226880788803101</v>
      </c>
      <c r="U31" s="1">
        <v>-6.4208164811134338E-2</v>
      </c>
      <c r="V31" s="1">
        <v>0.32179275155067444</v>
      </c>
      <c r="W31" s="1">
        <v>3.6267876625061035E-2</v>
      </c>
    </row>
    <row r="32" spans="1:23">
      <c r="A32">
        <f t="shared" si="0"/>
        <v>30</v>
      </c>
      <c r="B32">
        <v>4.5063499999999999E-2</v>
      </c>
      <c r="C32">
        <v>-9.7404999999999992E-3</v>
      </c>
      <c r="D32">
        <v>9.9867499999999998E-2</v>
      </c>
      <c r="E32">
        <v>1.28977E-2</v>
      </c>
      <c r="F32">
        <v>7.7229300000000001E-2</v>
      </c>
      <c r="R32">
        <f t="shared" si="1"/>
        <v>30</v>
      </c>
      <c r="S32" s="1">
        <v>0.10906802117824554</v>
      </c>
      <c r="T32" s="1">
        <v>0.34562340378761292</v>
      </c>
      <c r="U32" s="1">
        <v>-0.12748736143112183</v>
      </c>
      <c r="V32" s="1">
        <v>0.24790798127651215</v>
      </c>
      <c r="W32" s="1">
        <v>-2.9771942645311356E-2</v>
      </c>
    </row>
    <row r="39" spans="5:10">
      <c r="E39" s="8"/>
      <c r="F39" s="8" t="s">
        <v>49</v>
      </c>
      <c r="G39" s="8" t="s">
        <v>50</v>
      </c>
      <c r="H39" s="8" t="s">
        <v>51</v>
      </c>
      <c r="I39" s="8" t="s">
        <v>52</v>
      </c>
      <c r="J39" s="8" t="s">
        <v>53</v>
      </c>
    </row>
    <row r="40" spans="5:10">
      <c r="E40" s="8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</row>
    <row r="41" spans="5:10">
      <c r="E41" s="8">
        <v>1</v>
      </c>
      <c r="F41" s="9">
        <v>6.6472139358520508</v>
      </c>
      <c r="G41" s="9">
        <v>22.335720062255859</v>
      </c>
      <c r="H41" s="9">
        <v>-9.0412921905517578</v>
      </c>
      <c r="I41" s="9">
        <v>15.855170249938965</v>
      </c>
      <c r="J41" s="9">
        <v>-2.5607428550720215</v>
      </c>
    </row>
    <row r="42" spans="5:10">
      <c r="E42" s="8">
        <v>2</v>
      </c>
      <c r="F42" s="9">
        <v>3.9454646110534668</v>
      </c>
      <c r="G42" s="9">
        <v>24.702615737915039</v>
      </c>
      <c r="H42" s="9">
        <v>-16.811687469482422</v>
      </c>
      <c r="I42" s="9">
        <v>16.128330230712891</v>
      </c>
      <c r="J42" s="9">
        <v>-8.2374000549316406</v>
      </c>
    </row>
    <row r="43" spans="5:10">
      <c r="E43" s="8">
        <v>3</v>
      </c>
      <c r="F43" s="9">
        <v>6.4969706535339355</v>
      </c>
      <c r="G43" s="9">
        <v>24.615228652954102</v>
      </c>
      <c r="H43" s="9">
        <v>-11.621286392211914</v>
      </c>
      <c r="I43" s="9">
        <v>17.131006240844727</v>
      </c>
      <c r="J43" s="9">
        <v>-4.1370644569396973</v>
      </c>
    </row>
    <row r="44" spans="5:10">
      <c r="E44" s="8">
        <v>4</v>
      </c>
      <c r="F44" s="9">
        <v>16.894618988037109</v>
      </c>
      <c r="G44" s="9">
        <v>41.048828125</v>
      </c>
      <c r="H44" s="9">
        <v>-7.2595891952514648</v>
      </c>
      <c r="I44" s="9">
        <v>31.071296691894531</v>
      </c>
      <c r="J44" s="9">
        <v>2.7179410457611084</v>
      </c>
    </row>
    <row r="45" spans="5:10">
      <c r="E45" s="8">
        <v>5</v>
      </c>
      <c r="F45" s="9">
        <v>20.497705459594727</v>
      </c>
      <c r="G45" s="9">
        <v>41.832733154296875</v>
      </c>
      <c r="H45" s="9">
        <v>-0.83732354640960693</v>
      </c>
      <c r="I45" s="9">
        <v>33.019741058349609</v>
      </c>
      <c r="J45" s="9">
        <v>7.9756708145141602</v>
      </c>
    </row>
    <row r="46" spans="5:10">
      <c r="E46" s="8">
        <v>6</v>
      </c>
      <c r="F46" s="9">
        <v>25.592321395874023</v>
      </c>
      <c r="G46" s="9">
        <v>41.374687194824219</v>
      </c>
      <c r="H46" s="9">
        <v>9.8099546432495117</v>
      </c>
      <c r="I46" s="9">
        <v>34.855365753173828</v>
      </c>
      <c r="J46" s="9">
        <v>16.329275131225586</v>
      </c>
    </row>
    <row r="47" spans="5:10">
      <c r="E47" s="8">
        <v>7</v>
      </c>
      <c r="F47" s="9">
        <v>26.98675537109375</v>
      </c>
      <c r="G47" s="9">
        <v>48.518135070800781</v>
      </c>
      <c r="H47" s="9">
        <v>5.4553742408752441</v>
      </c>
      <c r="I47" s="9">
        <v>39.624034881591797</v>
      </c>
      <c r="J47" s="9">
        <v>14.34947681427002</v>
      </c>
    </row>
    <row r="48" spans="5:10">
      <c r="E48" s="8">
        <v>8</v>
      </c>
      <c r="F48" s="9">
        <v>15.562726020812988</v>
      </c>
      <c r="G48" s="9">
        <v>47.592609405517578</v>
      </c>
      <c r="H48" s="9">
        <v>-16.467157363891602</v>
      </c>
      <c r="I48" s="9">
        <v>34.361824035644531</v>
      </c>
      <c r="J48" s="9">
        <v>-3.2363724708557129</v>
      </c>
    </row>
    <row r="49" spans="5:10">
      <c r="E49" s="8">
        <v>9</v>
      </c>
      <c r="F49" s="9">
        <v>7.7263588905334473</v>
      </c>
      <c r="G49" s="9">
        <v>29.606069564819336</v>
      </c>
      <c r="H49" s="9">
        <v>-14.153350830078125</v>
      </c>
      <c r="I49" s="9">
        <v>20.568080902099609</v>
      </c>
      <c r="J49" s="9">
        <v>-5.1153621673583984</v>
      </c>
    </row>
    <row r="50" spans="5:10">
      <c r="E50" s="8">
        <v>10</v>
      </c>
      <c r="F50" s="9">
        <v>15.01573657989502</v>
      </c>
      <c r="G50" s="9">
        <v>36.683010101318359</v>
      </c>
      <c r="H50" s="9">
        <v>-6.6515388488769531</v>
      </c>
      <c r="I50" s="9">
        <v>27.73277473449707</v>
      </c>
      <c r="J50" s="9">
        <v>2.2986984252929688</v>
      </c>
    </row>
    <row r="51" spans="5:10">
      <c r="E51" s="8">
        <v>11</v>
      </c>
      <c r="F51" s="9">
        <v>12.058450698852539</v>
      </c>
      <c r="G51" s="9">
        <v>33.937225341796875</v>
      </c>
      <c r="H51" s="9">
        <v>-9.8203229904174805</v>
      </c>
      <c r="I51" s="9">
        <v>24.899621963500977</v>
      </c>
      <c r="J51" s="9">
        <v>-0.78272074460983276</v>
      </c>
    </row>
    <row r="52" spans="5:10">
      <c r="E52" s="8">
        <v>12</v>
      </c>
      <c r="F52" s="9">
        <v>12.769917488098145</v>
      </c>
      <c r="G52" s="9">
        <v>33.865039825439453</v>
      </c>
      <c r="H52" s="9">
        <v>-8.3252038955688477</v>
      </c>
      <c r="I52" s="9">
        <v>25.151144027709961</v>
      </c>
      <c r="J52" s="9">
        <v>0.38869008421897888</v>
      </c>
    </row>
    <row r="53" spans="5:10">
      <c r="E53" s="8">
        <v>13</v>
      </c>
      <c r="F53" s="9">
        <v>6.7473478317260742</v>
      </c>
      <c r="G53" s="9">
        <v>26.012557983398438</v>
      </c>
      <c r="H53" s="9">
        <v>-12.517862319946289</v>
      </c>
      <c r="I53" s="9">
        <v>18.054557800292969</v>
      </c>
      <c r="J53" s="9">
        <v>-4.5598611831665039</v>
      </c>
    </row>
    <row r="54" spans="5:10">
      <c r="E54" s="8">
        <v>14</v>
      </c>
      <c r="F54" s="9">
        <v>7.4056491851806641</v>
      </c>
      <c r="G54" s="9">
        <v>24.002767562866211</v>
      </c>
      <c r="H54" s="9">
        <v>-9.1914682388305664</v>
      </c>
      <c r="I54" s="9">
        <v>17.146890640258789</v>
      </c>
      <c r="J54" s="9">
        <v>-2.3355932235717773</v>
      </c>
    </row>
    <row r="55" spans="5:10">
      <c r="E55" s="8">
        <v>15</v>
      </c>
      <c r="F55" s="9">
        <v>5.830390453338623</v>
      </c>
      <c r="G55" s="9">
        <v>25.005210876464844</v>
      </c>
      <c r="H55" s="9">
        <v>-13.344430923461914</v>
      </c>
      <c r="I55" s="9">
        <v>17.084548950195313</v>
      </c>
      <c r="J55" s="9">
        <v>-5.42376708984375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29F4-CF49-4FDF-817A-F07E64994F21}">
  <dimension ref="E1:W55"/>
  <sheetViews>
    <sheetView tabSelected="1" topLeftCell="A34" workbookViewId="0">
      <selection activeCell="K58" sqref="K58"/>
    </sheetView>
  </sheetViews>
  <sheetFormatPr defaultRowHeight="12.5"/>
  <sheetData>
    <row r="1" spans="19:23" hidden="1"/>
    <row r="2" spans="19:23" hidden="1">
      <c r="S2" s="1"/>
      <c r="T2" s="1"/>
      <c r="U2" s="1"/>
      <c r="V2" s="1"/>
      <c r="W2" s="1"/>
    </row>
    <row r="3" spans="19:23" hidden="1">
      <c r="S3" s="1"/>
      <c r="T3" s="1"/>
      <c r="U3" s="1"/>
      <c r="V3" s="1"/>
      <c r="W3" s="1"/>
    </row>
    <row r="4" spans="19:23" hidden="1">
      <c r="S4" s="1"/>
      <c r="T4" s="1"/>
      <c r="U4" s="1"/>
      <c r="V4" s="1"/>
      <c r="W4" s="1"/>
    </row>
    <row r="5" spans="19:23" hidden="1">
      <c r="S5" s="1"/>
      <c r="T5" s="1"/>
      <c r="U5" s="1"/>
      <c r="V5" s="1"/>
      <c r="W5" s="1"/>
    </row>
    <row r="6" spans="19:23" hidden="1">
      <c r="S6" s="1"/>
      <c r="T6" s="1"/>
      <c r="U6" s="1"/>
      <c r="V6" s="1"/>
      <c r="W6" s="1"/>
    </row>
    <row r="7" spans="19:23" hidden="1">
      <c r="S7" s="1"/>
      <c r="T7" s="1"/>
      <c r="U7" s="1"/>
      <c r="V7" s="1"/>
      <c r="W7" s="1"/>
    </row>
    <row r="8" spans="19:23" hidden="1">
      <c r="S8" s="1"/>
      <c r="T8" s="1"/>
      <c r="U8" s="1"/>
      <c r="V8" s="1"/>
      <c r="W8" s="1"/>
    </row>
    <row r="9" spans="19:23" hidden="1">
      <c r="S9" s="1"/>
      <c r="T9" s="1"/>
      <c r="U9" s="1"/>
      <c r="V9" s="1"/>
      <c r="W9" s="1"/>
    </row>
    <row r="10" spans="19:23" hidden="1">
      <c r="S10" s="1"/>
      <c r="T10" s="1"/>
      <c r="U10" s="1"/>
      <c r="V10" s="1"/>
      <c r="W10" s="1"/>
    </row>
    <row r="11" spans="19:23" hidden="1">
      <c r="S11" s="1"/>
      <c r="T11" s="1"/>
      <c r="U11" s="1"/>
      <c r="V11" s="1"/>
      <c r="W11" s="1"/>
    </row>
    <row r="12" spans="19:23" hidden="1">
      <c r="S12" s="1"/>
      <c r="T12" s="1"/>
      <c r="U12" s="1"/>
      <c r="V12" s="1"/>
      <c r="W12" s="1"/>
    </row>
    <row r="13" spans="19:23" hidden="1">
      <c r="S13" s="1"/>
      <c r="T13" s="1"/>
      <c r="U13" s="1"/>
      <c r="V13" s="1"/>
      <c r="W13" s="1"/>
    </row>
    <row r="14" spans="19:23" hidden="1">
      <c r="S14" s="1"/>
      <c r="T14" s="1"/>
      <c r="U14" s="1"/>
      <c r="V14" s="1"/>
      <c r="W14" s="1"/>
    </row>
    <row r="15" spans="19:23" hidden="1">
      <c r="S15" s="1"/>
      <c r="T15" s="1"/>
      <c r="U15" s="1"/>
      <c r="V15" s="1"/>
      <c r="W15" s="1"/>
    </row>
    <row r="16" spans="19:23" hidden="1">
      <c r="S16" s="1"/>
      <c r="T16" s="1"/>
      <c r="U16" s="1"/>
      <c r="V16" s="1"/>
      <c r="W16" s="1"/>
    </row>
    <row r="17" spans="19:23" hidden="1">
      <c r="S17" s="1"/>
      <c r="T17" s="1"/>
      <c r="U17" s="1"/>
      <c r="V17" s="1"/>
      <c r="W17" s="1"/>
    </row>
    <row r="18" spans="19:23" hidden="1">
      <c r="S18" s="1"/>
      <c r="T18" s="1"/>
      <c r="U18" s="1"/>
      <c r="V18" s="1"/>
      <c r="W18" s="1"/>
    </row>
    <row r="19" spans="19:23" hidden="1">
      <c r="S19" s="1"/>
      <c r="T19" s="1"/>
      <c r="U19" s="1"/>
      <c r="V19" s="1"/>
      <c r="W19" s="1"/>
    </row>
    <row r="20" spans="19:23" hidden="1">
      <c r="S20" s="1"/>
      <c r="T20" s="1"/>
      <c r="U20" s="1"/>
      <c r="V20" s="1"/>
      <c r="W20" s="1"/>
    </row>
    <row r="21" spans="19:23" hidden="1">
      <c r="S21" s="1"/>
      <c r="T21" s="1"/>
      <c r="U21" s="1"/>
      <c r="V21" s="1"/>
      <c r="W21" s="1"/>
    </row>
    <row r="22" spans="19:23" hidden="1">
      <c r="S22" s="1"/>
      <c r="T22" s="1"/>
      <c r="U22" s="1"/>
      <c r="V22" s="1"/>
      <c r="W22" s="1"/>
    </row>
    <row r="23" spans="19:23" hidden="1">
      <c r="S23" s="1"/>
      <c r="T23" s="1"/>
      <c r="U23" s="1"/>
      <c r="V23" s="1"/>
      <c r="W23" s="1"/>
    </row>
    <row r="24" spans="19:23" hidden="1">
      <c r="S24" s="1"/>
      <c r="T24" s="1"/>
      <c r="U24" s="1"/>
      <c r="V24" s="1"/>
      <c r="W24" s="1"/>
    </row>
    <row r="25" spans="19:23" hidden="1">
      <c r="S25" s="1"/>
      <c r="T25" s="1"/>
      <c r="U25" s="1"/>
      <c r="V25" s="1"/>
      <c r="W25" s="1"/>
    </row>
    <row r="26" spans="19:23" hidden="1">
      <c r="S26" s="1"/>
      <c r="T26" s="1"/>
      <c r="U26" s="1"/>
      <c r="V26" s="1"/>
      <c r="W26" s="1"/>
    </row>
    <row r="27" spans="19:23" hidden="1">
      <c r="S27" s="1"/>
      <c r="T27" s="1"/>
      <c r="U27" s="1"/>
      <c r="V27" s="1"/>
      <c r="W27" s="1"/>
    </row>
    <row r="28" spans="19:23" hidden="1">
      <c r="S28" s="1"/>
      <c r="T28" s="1"/>
      <c r="U28" s="1"/>
      <c r="V28" s="1"/>
      <c r="W28" s="1"/>
    </row>
    <row r="29" spans="19:23" hidden="1">
      <c r="S29" s="1"/>
      <c r="T29" s="1"/>
      <c r="U29" s="1"/>
      <c r="V29" s="1"/>
      <c r="W29" s="1"/>
    </row>
    <row r="30" spans="19:23" hidden="1">
      <c r="S30" s="1"/>
      <c r="T30" s="1"/>
      <c r="U30" s="1"/>
      <c r="V30" s="1"/>
      <c r="W30" s="1"/>
    </row>
    <row r="31" spans="19:23" hidden="1">
      <c r="S31" s="1"/>
      <c r="T31" s="1"/>
      <c r="U31" s="1"/>
      <c r="V31" s="1"/>
      <c r="W31" s="1"/>
    </row>
    <row r="32" spans="19:23" hidden="1">
      <c r="S32" s="1"/>
      <c r="T32" s="1"/>
      <c r="U32" s="1"/>
      <c r="V32" s="1"/>
      <c r="W32" s="1"/>
    </row>
    <row r="33" spans="5:10" hidden="1"/>
    <row r="39" spans="5:10">
      <c r="E39" s="8"/>
      <c r="F39" s="8" t="s">
        <v>49</v>
      </c>
      <c r="G39" s="8" t="s">
        <v>50</v>
      </c>
      <c r="H39" s="8" t="s">
        <v>51</v>
      </c>
      <c r="I39" s="8" t="s">
        <v>52</v>
      </c>
      <c r="J39" s="8" t="s">
        <v>53</v>
      </c>
    </row>
    <row r="40" spans="5:10">
      <c r="E40" s="8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</row>
    <row r="41" spans="5:10">
      <c r="E41" s="8">
        <v>1</v>
      </c>
      <c r="F41" s="9">
        <v>6.6472139358520508</v>
      </c>
      <c r="G41" s="9">
        <v>22.335720062255859</v>
      </c>
      <c r="H41" s="9">
        <v>-9.0412921905517578</v>
      </c>
      <c r="I41" s="9">
        <v>15.855170249938965</v>
      </c>
      <c r="J41" s="9">
        <v>-2.5607428550720215</v>
      </c>
    </row>
    <row r="42" spans="5:10">
      <c r="E42" s="8">
        <v>2</v>
      </c>
      <c r="F42" s="9">
        <v>3.9454646110534668</v>
      </c>
      <c r="G42" s="9">
        <v>24.702615737915039</v>
      </c>
      <c r="H42" s="9">
        <v>-16.811687469482422</v>
      </c>
      <c r="I42" s="9">
        <v>16.128330230712891</v>
      </c>
      <c r="J42" s="9">
        <v>-8.2374000549316406</v>
      </c>
    </row>
    <row r="43" spans="5:10">
      <c r="E43" s="8">
        <v>3</v>
      </c>
      <c r="F43" s="9">
        <v>6.4969706535339355</v>
      </c>
      <c r="G43" s="9">
        <v>24.615228652954102</v>
      </c>
      <c r="H43" s="9">
        <v>-11.621286392211914</v>
      </c>
      <c r="I43" s="9">
        <v>17.131006240844727</v>
      </c>
      <c r="J43" s="9">
        <v>-4.1370644569396973</v>
      </c>
    </row>
    <row r="44" spans="5:10">
      <c r="E44" s="8">
        <v>4</v>
      </c>
      <c r="F44" s="9">
        <v>16.894618988037109</v>
      </c>
      <c r="G44" s="9">
        <v>41.048828125</v>
      </c>
      <c r="H44" s="9">
        <v>-7.2595891952514648</v>
      </c>
      <c r="I44" s="9">
        <v>31.071296691894531</v>
      </c>
      <c r="J44" s="9">
        <v>2.7179410457611084</v>
      </c>
    </row>
    <row r="45" spans="5:10">
      <c r="E45" s="8">
        <v>5</v>
      </c>
      <c r="F45" s="9">
        <v>20.497705459594727</v>
      </c>
      <c r="G45" s="9">
        <v>41.832733154296875</v>
      </c>
      <c r="H45" s="9">
        <v>-0.83732354640960693</v>
      </c>
      <c r="I45" s="9">
        <v>33.019741058349609</v>
      </c>
      <c r="J45" s="9">
        <v>7.9756708145141602</v>
      </c>
    </row>
    <row r="46" spans="5:10">
      <c r="E46" s="8">
        <v>6</v>
      </c>
      <c r="F46" s="9">
        <v>25.592321395874023</v>
      </c>
      <c r="G46" s="9">
        <v>41.374687194824219</v>
      </c>
      <c r="H46" s="9">
        <v>9.8099546432495117</v>
      </c>
      <c r="I46" s="9">
        <v>34.855365753173828</v>
      </c>
      <c r="J46" s="9">
        <v>16.329275131225586</v>
      </c>
    </row>
    <row r="47" spans="5:10">
      <c r="E47" s="8">
        <v>7</v>
      </c>
      <c r="F47" s="9">
        <v>26.98675537109375</v>
      </c>
      <c r="G47" s="9">
        <v>48.518135070800781</v>
      </c>
      <c r="H47" s="9">
        <v>5.4553742408752441</v>
      </c>
      <c r="I47" s="9">
        <v>39.624034881591797</v>
      </c>
      <c r="J47" s="9">
        <v>14.34947681427002</v>
      </c>
    </row>
    <row r="48" spans="5:10">
      <c r="E48" s="8">
        <v>8</v>
      </c>
      <c r="F48" s="9">
        <v>15.562726020812988</v>
      </c>
      <c r="G48" s="9">
        <v>47.592609405517578</v>
      </c>
      <c r="H48" s="9">
        <v>-16.467157363891602</v>
      </c>
      <c r="I48" s="9">
        <v>34.361824035644531</v>
      </c>
      <c r="J48" s="9">
        <v>-3.2363724708557129</v>
      </c>
    </row>
    <row r="49" spans="5:10">
      <c r="E49" s="8">
        <v>9</v>
      </c>
      <c r="F49" s="9">
        <v>7.7263588905334473</v>
      </c>
      <c r="G49" s="9">
        <v>29.606069564819336</v>
      </c>
      <c r="H49" s="9">
        <v>-14.153350830078125</v>
      </c>
      <c r="I49" s="9">
        <v>20.568080902099609</v>
      </c>
      <c r="J49" s="9">
        <v>-5.1153621673583984</v>
      </c>
    </row>
    <row r="50" spans="5:10">
      <c r="E50" s="8">
        <v>10</v>
      </c>
      <c r="F50" s="9">
        <v>15.01573657989502</v>
      </c>
      <c r="G50" s="9">
        <v>36.683010101318359</v>
      </c>
      <c r="H50" s="9">
        <v>-6.6515388488769531</v>
      </c>
      <c r="I50" s="9">
        <v>27.73277473449707</v>
      </c>
      <c r="J50" s="9">
        <v>2.2986984252929688</v>
      </c>
    </row>
    <row r="51" spans="5:10">
      <c r="E51" s="8">
        <v>11</v>
      </c>
      <c r="F51" s="9">
        <v>12.058450698852539</v>
      </c>
      <c r="G51" s="9">
        <v>33.937225341796875</v>
      </c>
      <c r="H51" s="9">
        <v>-9.8203229904174805</v>
      </c>
      <c r="I51" s="9">
        <v>24.899621963500977</v>
      </c>
      <c r="J51" s="9">
        <v>-0.78272074460983276</v>
      </c>
    </row>
    <row r="52" spans="5:10">
      <c r="E52" s="8">
        <v>12</v>
      </c>
      <c r="F52" s="9">
        <v>12.769917488098145</v>
      </c>
      <c r="G52" s="9">
        <v>33.865039825439453</v>
      </c>
      <c r="H52" s="9">
        <v>-8.3252038955688477</v>
      </c>
      <c r="I52" s="9">
        <v>25.151144027709961</v>
      </c>
      <c r="J52" s="9">
        <v>0.38869008421897888</v>
      </c>
    </row>
    <row r="53" spans="5:10">
      <c r="E53" s="8">
        <v>13</v>
      </c>
      <c r="F53" s="9">
        <v>6.7473478317260742</v>
      </c>
      <c r="G53" s="9">
        <v>26.012557983398438</v>
      </c>
      <c r="H53" s="9">
        <v>-12.517862319946289</v>
      </c>
      <c r="I53" s="9">
        <v>18.054557800292969</v>
      </c>
      <c r="J53" s="9">
        <v>-4.5598611831665039</v>
      </c>
    </row>
    <row r="54" spans="5:10">
      <c r="E54" s="8">
        <v>14</v>
      </c>
      <c r="F54" s="9">
        <v>7.4056491851806641</v>
      </c>
      <c r="G54" s="9">
        <v>24.002767562866211</v>
      </c>
      <c r="H54" s="9">
        <v>-9.1914682388305664</v>
      </c>
      <c r="I54" s="9">
        <v>17.146890640258789</v>
      </c>
      <c r="J54" s="9">
        <v>-2.3355932235717773</v>
      </c>
    </row>
    <row r="55" spans="5:10">
      <c r="E55" s="8">
        <v>15</v>
      </c>
      <c r="F55" s="9">
        <v>5.830390453338623</v>
      </c>
      <c r="G55" s="9">
        <v>25.005210876464844</v>
      </c>
      <c r="H55" s="9">
        <v>-13.344430923461914</v>
      </c>
      <c r="I55" s="9">
        <v>17.084548950195313</v>
      </c>
      <c r="J55" s="9">
        <v>-5.42376708984375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1</vt:lpstr>
      <vt:lpstr>Figure 2</vt:lpstr>
      <vt:lpstr>Figure 3</vt:lpstr>
      <vt:lpstr>Figure 4</vt:lpstr>
      <vt:lpstr>Figure 5</vt:lpstr>
      <vt:lpstr>Figure 6</vt:lpstr>
      <vt:lpstr>Figure 7. Ex rate &amp; MSCI</vt:lpstr>
      <vt:lpstr>Figure 8. OECD weekly tracker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Tawk, Nour</dc:creator>
  <cp:lastModifiedBy>Tawk, Nour</cp:lastModifiedBy>
  <dcterms:created xsi:type="dcterms:W3CDTF">2024-01-06T23:47:35Z</dcterms:created>
  <dcterms:modified xsi:type="dcterms:W3CDTF">2024-01-08T04:22:18Z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2024-01-07T00:07:15Z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9ab61711-25e9-44c5-96d4-42e3f239ae75</vt:lpwstr>
  </property>
  <property fmtid="{D5CDD505-2E9C-101B-9397-08002B2CF9AE}" pid="8" name="MSIP_Label_0c07ed86-5dc5-4593-ad03-a8684b843815_ContentBits">
    <vt:lpwstr>0</vt:lpwstr>
  </property>
</Properties>
</file>